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.boruszewska\Documents\DOKUMENTY Ania B.C\ochrona_przyrody\2024\"/>
    </mc:Choice>
  </mc:AlternateContent>
  <xr:revisionPtr revIDLastSave="0" documentId="8_{FB1CDA1D-E608-4AD6-8DA9-DDDD26BA8828}" xr6:coauthVersionLast="36" xr6:coauthVersionMax="36" xr10:uidLastSave="{00000000-0000-0000-0000-000000000000}"/>
  <bookViews>
    <workbookView xWindow="0" yWindow="-12" windowWidth="16068" windowHeight="11472" tabRatio="751" activeTab="10" xr2:uid="{00000000-000D-0000-FFFF-FFFF00000000}"/>
  </bookViews>
  <sheets>
    <sheet name="Tab.1" sheetId="1" r:id="rId1"/>
    <sheet name="Tab.2" sheetId="27" r:id="rId2"/>
    <sheet name="Tab.3a" sheetId="3" r:id="rId3"/>
    <sheet name="Tab.3b" sheetId="25" r:id="rId4"/>
    <sheet name="Tab.4" sheetId="28" r:id="rId5"/>
    <sheet name="Tab.5a ptaki" sheetId="26" r:id="rId6"/>
    <sheet name="Tab.5b inne" sheetId="12" r:id="rId7"/>
    <sheet name="TAB.6." sheetId="21" r:id="rId8"/>
    <sheet name="Tab.7" sheetId="13" r:id="rId9"/>
    <sheet name="Tab.8" sheetId="14" r:id="rId10"/>
    <sheet name="TAB.9" sheetId="24" r:id="rId11"/>
  </sheets>
  <definedNames>
    <definedName name="_xlnm._FilterDatabase" localSheetId="7" hidden="1">TAB.6.!$A$1:$F$28</definedName>
    <definedName name="_xlnm.Print_Area" localSheetId="0">Tab.1!$A$1:$AO$91</definedName>
    <definedName name="_xlnm.Print_Area" localSheetId="1">Tab.2!$A$1:$G$22</definedName>
    <definedName name="_xlnm.Print_Area" localSheetId="2">Tab.3a!$A$1:$AQ$64</definedName>
    <definedName name="_xlnm.Print_Area" localSheetId="3">Tab.3b!$A$1:$H$27</definedName>
    <definedName name="_xlnm.Print_Area" localSheetId="4">Tab.4!$A$1:$AD$30</definedName>
    <definedName name="_xlnm.Print_Area" localSheetId="7">TAB.6.!$A$1:$L$34</definedName>
    <definedName name="_xlnm.Print_Area" localSheetId="8">Tab.7!$A$1:$L$31</definedName>
    <definedName name="_xlnm.Print_Area" localSheetId="9">Tab.8!$A$1:$G$62</definedName>
    <definedName name="_xlnm.Print_Titles" localSheetId="8">Tab.7!$3:$3</definedName>
  </definedNames>
  <calcPr calcId="191029"/>
</workbook>
</file>

<file path=xl/calcChain.xml><?xml version="1.0" encoding="utf-8"?>
<calcChain xmlns="http://schemas.openxmlformats.org/spreadsheetml/2006/main">
  <c r="C28" i="28" l="1"/>
  <c r="F14" i="26"/>
  <c r="D9" i="25"/>
  <c r="F22" i="21" l="1"/>
  <c r="E39" i="12"/>
  <c r="D39" i="12"/>
  <c r="E27" i="26"/>
  <c r="D27" i="26"/>
  <c r="L27" i="26"/>
  <c r="Y26" i="1" l="1"/>
  <c r="F9" i="26"/>
  <c r="F11" i="26"/>
  <c r="F13" i="26"/>
  <c r="F15" i="26"/>
  <c r="F16" i="26"/>
  <c r="F17" i="26"/>
  <c r="F18" i="26"/>
  <c r="F19" i="26"/>
  <c r="F20" i="26"/>
  <c r="F21" i="26"/>
  <c r="F22" i="26"/>
  <c r="F24" i="26"/>
  <c r="F25" i="26"/>
  <c r="F26" i="26"/>
  <c r="F8" i="26"/>
  <c r="G27" i="26"/>
  <c r="H27" i="26"/>
  <c r="I27" i="26"/>
  <c r="J27" i="26"/>
  <c r="K27" i="26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9" i="12"/>
  <c r="K39" i="12"/>
  <c r="J39" i="12"/>
  <c r="I39" i="12"/>
  <c r="H39" i="12"/>
  <c r="G39" i="12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8" i="3"/>
  <c r="E23" i="25"/>
  <c r="F23" i="25"/>
  <c r="G23" i="25"/>
  <c r="H23" i="25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E24" i="3"/>
  <c r="F24" i="3"/>
  <c r="G24" i="3"/>
  <c r="H24" i="3"/>
  <c r="F22" i="27"/>
  <c r="E22" i="27"/>
  <c r="D22" i="27"/>
  <c r="C22" i="27"/>
  <c r="X10" i="1"/>
  <c r="F21" i="13"/>
  <c r="C27" i="1"/>
  <c r="C58" i="14"/>
  <c r="Y25" i="1"/>
  <c r="Z27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10" i="1"/>
  <c r="Y27" i="1"/>
  <c r="H27" i="1"/>
  <c r="G59" i="14"/>
  <c r="G58" i="14"/>
  <c r="F58" i="14"/>
  <c r="D59" i="14"/>
  <c r="E59" i="14"/>
  <c r="F59" i="14"/>
  <c r="C59" i="14"/>
  <c r="D58" i="14"/>
  <c r="E58" i="14"/>
  <c r="Q27" i="1"/>
  <c r="E27" i="1"/>
  <c r="K27" i="1"/>
  <c r="G27" i="1"/>
  <c r="S27" i="1"/>
  <c r="U27" i="1"/>
  <c r="N27" i="1"/>
  <c r="F27" i="1"/>
  <c r="J27" i="1"/>
  <c r="L27" i="1"/>
  <c r="P27" i="1"/>
  <c r="R27" i="1"/>
  <c r="T27" i="1"/>
  <c r="D27" i="1"/>
  <c r="M27" i="1"/>
  <c r="V27" i="1"/>
  <c r="I27" i="1"/>
  <c r="O27" i="1"/>
  <c r="D25" i="3" l="1"/>
  <c r="Y28" i="1"/>
  <c r="X28" i="1"/>
  <c r="D24" i="3"/>
  <c r="W27" i="1"/>
  <c r="F39" i="12"/>
  <c r="X27" i="1"/>
  <c r="D23" i="25"/>
  <c r="F27" i="26"/>
  <c r="AD28" i="28"/>
  <c r="X28" i="28"/>
  <c r="O28" i="28"/>
  <c r="L28" i="28"/>
  <c r="E28" i="28"/>
  <c r="K28" i="28"/>
  <c r="AC28" i="28"/>
  <c r="P28" i="28"/>
  <c r="Y28" i="28"/>
  <c r="H28" i="28"/>
  <c r="V28" i="28"/>
  <c r="J28" i="28"/>
  <c r="S28" i="28"/>
  <c r="AB28" i="28"/>
  <c r="W28" i="28"/>
  <c r="M28" i="28"/>
  <c r="F28" i="28"/>
  <c r="U28" i="28"/>
  <c r="T28" i="28"/>
  <c r="D28" i="28"/>
  <c r="AA28" i="28"/>
  <c r="Z28" i="28"/>
  <c r="Q28" i="28"/>
  <c r="B28" i="28"/>
  <c r="R28" i="28"/>
  <c r="G28" i="28"/>
  <c r="N28" i="28"/>
  <c r="I28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malgorzata.czyzewska</author>
  </authors>
  <commentList>
    <comment ref="J7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malgorzata.czyzewska:</t>
        </r>
        <r>
          <rPr>
            <sz val="9"/>
            <color indexed="81"/>
            <rFont val="Tahoma"/>
            <family val="2"/>
            <charset val="238"/>
          </rPr>
          <t xml:space="preserve">
Ta kolumna nie jest sumą !</t>
        </r>
      </text>
    </comment>
  </commentList>
</comments>
</file>

<file path=xl/sharedStrings.xml><?xml version="1.0" encoding="utf-8"?>
<sst xmlns="http://schemas.openxmlformats.org/spreadsheetml/2006/main" count="662" uniqueCount="293">
  <si>
    <t>RDLP</t>
  </si>
  <si>
    <t>Ogółem</t>
  </si>
  <si>
    <t>(szt)</t>
  </si>
  <si>
    <t>(ha)</t>
  </si>
  <si>
    <t>Białystok</t>
  </si>
  <si>
    <t>Gdańsk</t>
  </si>
  <si>
    <t>Katowice</t>
  </si>
  <si>
    <t>Kraków</t>
  </si>
  <si>
    <t>Krosno</t>
  </si>
  <si>
    <t>Lublin</t>
  </si>
  <si>
    <t>Łódź</t>
  </si>
  <si>
    <t>Piła</t>
  </si>
  <si>
    <t>Poznań</t>
  </si>
  <si>
    <t xml:space="preserve">Radom </t>
  </si>
  <si>
    <t>Szczecin</t>
  </si>
  <si>
    <t>Toruń</t>
  </si>
  <si>
    <t>Warszawa</t>
  </si>
  <si>
    <t>Wrocław</t>
  </si>
  <si>
    <t>Zielona Góra</t>
  </si>
  <si>
    <t>RAZEM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</si>
  <si>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</si>
  <si>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</si>
  <si>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</si>
  <si>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</si>
  <si>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</si>
  <si>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</si>
  <si>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</si>
  <si>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</si>
  <si>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</si>
  <si>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</si>
  <si>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</si>
  <si>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</si>
  <si>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</si>
  <si>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</si>
  <si>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</si>
  <si>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</si>
  <si>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</si>
  <si>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</si>
  <si>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Szczecinek</t>
  </si>
  <si>
    <t>Grupy</t>
  </si>
  <si>
    <t>drzew</t>
  </si>
  <si>
    <t>Tab. 1. FORMY OCHRONY PRZYRODY W LASACH PAŃSTWOWYCH: REZERWATY</t>
  </si>
  <si>
    <t>Leśne</t>
  </si>
  <si>
    <t>Florystyczne</t>
  </si>
  <si>
    <t>Stepowe</t>
  </si>
  <si>
    <t>Torfowiskowe</t>
  </si>
  <si>
    <t>Wodne</t>
  </si>
  <si>
    <t>Krajobrazowe</t>
  </si>
  <si>
    <t>Faunistyczne</t>
  </si>
  <si>
    <t>ogółem</t>
  </si>
  <si>
    <t>wg kat. gruntów</t>
  </si>
  <si>
    <t>Leśna</t>
  </si>
  <si>
    <t>Nieleśna</t>
  </si>
  <si>
    <t xml:space="preserve">Tab. 2. FORMY OCHRONY PRZYRODY W LASACH </t>
  </si>
  <si>
    <t>Razem</t>
  </si>
  <si>
    <t>szt</t>
  </si>
  <si>
    <t>ha</t>
  </si>
  <si>
    <t>pow. leśna</t>
  </si>
  <si>
    <t>pow. nieleśna</t>
  </si>
  <si>
    <t>leśna</t>
  </si>
  <si>
    <t>nieleśna</t>
  </si>
  <si>
    <t>drzewa</t>
  </si>
  <si>
    <t>Pojed.</t>
  </si>
  <si>
    <t>Aleje</t>
  </si>
  <si>
    <t>Głazy</t>
  </si>
  <si>
    <t xml:space="preserve">jaskinie  </t>
  </si>
  <si>
    <t>narzut.</t>
  </si>
  <si>
    <t>Pomniki przyrody</t>
  </si>
  <si>
    <t xml:space="preserve">Użytki ekologiczne </t>
  </si>
  <si>
    <t>Zespoły przyrodniczo-</t>
  </si>
  <si>
    <t>krajobrazowe</t>
  </si>
  <si>
    <t>Ochrona "strefowa"</t>
  </si>
  <si>
    <t>ścisła</t>
  </si>
  <si>
    <t>w tym powierzchnia:</t>
  </si>
  <si>
    <t>Tab. 4. FORMY OCHRONY PRZYRODY W LASACH PAŃSTWOWYCH: POMNIKI PRZYRODY, STANOWISKA DOKUMENTACYJNE,</t>
  </si>
  <si>
    <t xml:space="preserve">             UŻYTKI EKOLOGICZNE, ZESPOŁY PRZYRODNICZO-KRAJOBRAZOWE ORAZ OCHRONA GATUNKOWA ("STREFOWA")</t>
  </si>
  <si>
    <t>Nazwa</t>
  </si>
  <si>
    <t>Województwo</t>
  </si>
  <si>
    <t>Kod obszaru</t>
  </si>
  <si>
    <t>Lp</t>
  </si>
  <si>
    <t>Razem RDLP</t>
  </si>
  <si>
    <t>Nazwa gatunku</t>
  </si>
  <si>
    <t>Liczba</t>
  </si>
  <si>
    <t>okresowa</t>
  </si>
  <si>
    <t>orzeł przedni</t>
  </si>
  <si>
    <t>orlik grubodzioby</t>
  </si>
  <si>
    <t>orlik krzykliwy</t>
  </si>
  <si>
    <t>gadożer</t>
  </si>
  <si>
    <t>bielik</t>
  </si>
  <si>
    <t>orzełek</t>
  </si>
  <si>
    <t>kania czarna</t>
  </si>
  <si>
    <t>kania ruda</t>
  </si>
  <si>
    <t>rybołów</t>
  </si>
  <si>
    <t>raróg</t>
  </si>
  <si>
    <t>sokół wędrowny</t>
  </si>
  <si>
    <t>puchacz</t>
  </si>
  <si>
    <t>bocian czarny</t>
  </si>
  <si>
    <t>głuszec</t>
  </si>
  <si>
    <t>cietrzew</t>
  </si>
  <si>
    <t>wąż Eskulapa</t>
  </si>
  <si>
    <t>gniewosz plamisty</t>
  </si>
  <si>
    <t>żółw błotny</t>
  </si>
  <si>
    <t xml:space="preserve">kraska </t>
  </si>
  <si>
    <t>Ogrody botaniczne</t>
  </si>
  <si>
    <t>Arboretum (Ogród dendrologiczny)</t>
  </si>
  <si>
    <t>Ośrodek rehabilitacji zwierząt</t>
  </si>
  <si>
    <t>Nadleśnictwo</t>
  </si>
  <si>
    <t>w tym zasiedlone</t>
  </si>
  <si>
    <t xml:space="preserve">Ochrona strefowa </t>
  </si>
  <si>
    <t>x</t>
  </si>
  <si>
    <t>wilk</t>
  </si>
  <si>
    <t>iglica mała</t>
  </si>
  <si>
    <t>granicznik płucnik</t>
  </si>
  <si>
    <t>Rezerwaty wg rodzaju</t>
  </si>
  <si>
    <t>pow.</t>
  </si>
  <si>
    <t>leśnictwo</t>
  </si>
  <si>
    <t>nazwa własna</t>
  </si>
  <si>
    <t>liczba gniazd w strefie</t>
  </si>
  <si>
    <t>Inne**</t>
  </si>
  <si>
    <t>sóweczka</t>
  </si>
  <si>
    <t>włochatka</t>
  </si>
  <si>
    <t>Stanowiska</t>
  </si>
  <si>
    <t xml:space="preserve">dokumentacyjne </t>
  </si>
  <si>
    <t xml:space="preserve">RDLP </t>
  </si>
  <si>
    <t>i inne*</t>
  </si>
  <si>
    <t xml:space="preserve">             </t>
  </si>
  <si>
    <t>Pow. zredukowana*</t>
  </si>
  <si>
    <t xml:space="preserve">(szt) </t>
  </si>
  <si>
    <t>Przyrody nieożywionej</t>
  </si>
  <si>
    <t xml:space="preserve">Łączna pow. rezerwatów </t>
  </si>
  <si>
    <t>Powierzchnia rezerwatu poza gruntami PGL LP</t>
  </si>
  <si>
    <t xml:space="preserve"> </t>
  </si>
  <si>
    <t>Parki krajobrazowe</t>
  </si>
  <si>
    <t>Obszary chronionego krajobrazu</t>
  </si>
  <si>
    <t>Nadleśnictwo*</t>
  </si>
  <si>
    <t>Powierzchnia</t>
  </si>
  <si>
    <t>Tab. 6. NATURA 2000 DYREKTYWA PTASIA</t>
  </si>
  <si>
    <t>(szt.)</t>
  </si>
  <si>
    <t>ryś</t>
  </si>
  <si>
    <t>Słonoroślowe</t>
  </si>
  <si>
    <t>Powierzchnia zgodnie z rozporządzeniem tworzącym rezerwat</t>
  </si>
  <si>
    <t xml:space="preserve">RDLP      </t>
  </si>
  <si>
    <t>brodaczka*</t>
  </si>
  <si>
    <t>Liczba obszarów</t>
  </si>
  <si>
    <t>puszczyk mszarny</t>
  </si>
  <si>
    <t>niedźwiedź brunatny</t>
  </si>
  <si>
    <t>granicznik tarczownicowy</t>
  </si>
  <si>
    <t>granicznik tarczowy</t>
  </si>
  <si>
    <t>kobiernik Arnolda</t>
  </si>
  <si>
    <t>kobiernik orzęsiony</t>
  </si>
  <si>
    <t>kobiernik wybredny</t>
  </si>
  <si>
    <t>odnożyca włosowata</t>
  </si>
  <si>
    <t>pawężniczka sorediowa</t>
  </si>
  <si>
    <t xml:space="preserve">puchlinka ząbkowana </t>
  </si>
  <si>
    <t xml:space="preserve">poryblin kolczasty </t>
  </si>
  <si>
    <t xml:space="preserve">włosocień delikatny </t>
  </si>
  <si>
    <t xml:space="preserve">zanokcica ciemna </t>
  </si>
  <si>
    <t xml:space="preserve">zanokcica klinowata </t>
  </si>
  <si>
    <t xml:space="preserve">zanokcica serpentynowa </t>
  </si>
  <si>
    <t xml:space="preserve">warzucha polska </t>
  </si>
  <si>
    <t>ciemiężyca (ciemierzyca) czarna</t>
  </si>
  <si>
    <t>Tab. 8. OGRODY BOTANICZNE, ARBORETA (OGRODY DENDROLOGICZNE), OŚRODKI REHABILITACJI ZWIERZĄT I INNE</t>
  </si>
  <si>
    <t xml:space="preserve">Zagroda pokazowa / gatunki, powierzchnia/ </t>
  </si>
  <si>
    <t>Tab. 7.  DYREKTYWA SIEDLISKOWA - OBSZARY NATURA 2000 MAJĄCE ZNACZENIE DLA WSPÓLNOTY; SPECJALNE OBSZARY OCHRONY SIEDLISK</t>
  </si>
  <si>
    <t>Stan zawansowania prac:</t>
  </si>
  <si>
    <t>aldrowanda pęcherzykowata</t>
  </si>
  <si>
    <t>miodokwiat krzyżowy</t>
  </si>
  <si>
    <t>kukuczka kapturkowata</t>
  </si>
  <si>
    <t>kaldezja dziewięciornikowata</t>
  </si>
  <si>
    <t>elisma wodna</t>
  </si>
  <si>
    <t>Liczba  sztuk</t>
  </si>
  <si>
    <t xml:space="preserve">Nadleśnictwo
</t>
  </si>
  <si>
    <t>Liczba drzew w grupach</t>
  </si>
  <si>
    <t>Liczba drzew w alei</t>
  </si>
  <si>
    <t xml:space="preserve">LP. </t>
  </si>
  <si>
    <t>Rezerwaty przyrody</t>
  </si>
  <si>
    <t>Obszary Chronionego Krajobrazu</t>
  </si>
  <si>
    <t>Obszary Natura 2000</t>
  </si>
  <si>
    <t>Stanowiska dokumentacyjne</t>
  </si>
  <si>
    <t>Użytki ekologiczne</t>
  </si>
  <si>
    <t>Zespoły przyrodniczo krajobrazowe</t>
  </si>
  <si>
    <t>szt.</t>
  </si>
  <si>
    <t>Nazwa parku krajobrazowego**</t>
  </si>
  <si>
    <t xml:space="preserve">** dane zagregowane kolejno parkami krajobrazowymi wraz z odpowiednimi nadleśnictwami </t>
  </si>
  <si>
    <t xml:space="preserve">Tab. 3a. FORMY OCHRONY PRZYRODY W LASACH PAŃSTWOWYCH: </t>
  </si>
  <si>
    <t xml:space="preserve">             OBSZARY CHRONIONEGO KRAJOBRAZU</t>
  </si>
  <si>
    <t xml:space="preserve">** dane zagregowane kolejno obszarmi chronionego krajobrazu wraz z odpowiednimi nadleśnictwami </t>
  </si>
  <si>
    <t>Ogółem *</t>
  </si>
  <si>
    <t>* powierzchnia gruntów w zarządzie Lasów Państwowych objęta wymienionymi formami ochrony - powierzchnia pojedynczych wydzieleń; bez multiplikowania powierzchni; powierzchnia nie może  być sumą</t>
  </si>
  <si>
    <t>Tab. 5. OCHRONA STREFOWA inne</t>
  </si>
  <si>
    <t>sztuk (lp .20 – 49)</t>
  </si>
  <si>
    <t>Liczba stref</t>
  </si>
  <si>
    <t>Pow. całkowita stref</t>
  </si>
  <si>
    <t xml:space="preserve">Nadleśnictwo </t>
  </si>
  <si>
    <t xml:space="preserve">Tab. 3b. FORMY OCHRONY PRZYRODY W LASACH PAŃSTWOWYCH: </t>
  </si>
  <si>
    <t>Plan ochrony rezerwatu</t>
  </si>
  <si>
    <t>Zadania ochronne</t>
  </si>
  <si>
    <t>Brak  dokumentów</t>
  </si>
  <si>
    <t>Liczba  sztuk ___</t>
  </si>
  <si>
    <t xml:space="preserve">Razem RDLP </t>
  </si>
  <si>
    <t>Nazwa obszaru chronionego krajobrazu**</t>
  </si>
  <si>
    <t>PZO w opracowywaniu</t>
  </si>
  <si>
    <t>PZO ustanowiony</t>
  </si>
  <si>
    <t>PZO w PUL ustanowiony</t>
  </si>
  <si>
    <t>PZO w PUL opracowywaniu</t>
  </si>
  <si>
    <t>Brak</t>
  </si>
  <si>
    <t>Data  zatwierdzenia</t>
  </si>
  <si>
    <t>jeżeli tak w kolumnie wypełnić 1</t>
  </si>
  <si>
    <t>ogółem w zarządzie RDLP [ha]</t>
  </si>
  <si>
    <t>formy ochrony przyrody w zarządzie RDLP [ha]</t>
  </si>
  <si>
    <t>formy ochrony przyrody -powierzchnia leśna [ha]*</t>
  </si>
  <si>
    <t>ogółem w zarządzie nadleśnictwa [ha]</t>
  </si>
  <si>
    <t>formy ochrony przyrody w zarządzie nadleśnictwa [ha]</t>
  </si>
  <si>
    <t>powierzchnia Natury 2000 - bezwzględna dla nadleśnictwa [ha]</t>
  </si>
  <si>
    <t>powierzchnia Natury 2000 - bezwzględna dla RDLP [ha]</t>
  </si>
  <si>
    <t>powierzchniowych pomników przyrody [ha]</t>
  </si>
  <si>
    <t xml:space="preserve">             PAŃSTWOWYCH: PLANY OCHRONY REZERWATÓW I INNE</t>
  </si>
  <si>
    <t>formy ochrony przyrody  % powierzchni leśnej</t>
  </si>
  <si>
    <t xml:space="preserve">formy ochrony przyrody  % powierzchni w zarządzie RDLP </t>
  </si>
  <si>
    <t>formy ochrony przyrody  % powierzchni w zarządzie nadleśnictwa</t>
  </si>
  <si>
    <t>Nazwa rezerwatu /DSG /</t>
  </si>
  <si>
    <t>Opisać co jest chronione jako pomnik powierzchniowy *</t>
  </si>
  <si>
    <t>Uwagi: zdublowanie gatunków, stanowisko w rezerwacie etc.**</t>
  </si>
  <si>
    <t>Przypadek ten opisać poniżej w tabeli - wymieniając nazwę rezerwatu, nadleśnictwa gdzie jest położony oraz całkowitą powierzchnię</t>
  </si>
  <si>
    <t>W przypadku rezerwatów położonych na terenie więcej niż jednego nadleśnictwa, liczbę sztuk podać dla nadleśnictwa, gdzie rezerwat ma największą powierzchnię. W pozostałych nadleśnictwach podać liczbę sztuk 0.
Wszystkie nadleśnictwa podają powierzchnię gruntów w zarządzie tworzącą rezerwat.</t>
  </si>
  <si>
    <t xml:space="preserve">Nazwa rezerwatu </t>
  </si>
  <si>
    <t>Pow. 
całkowita 
(ha)</t>
  </si>
  <si>
    <t>* pow. zredukowana bez rezerwatów, obszarów Natura 2000, użytków ekologicznych, stanowisk dokument., zespołów przyrodniczo-krajobrazowych</t>
  </si>
  <si>
    <t xml:space="preserve">             PARKI KRAJOBRAZOWE </t>
  </si>
  <si>
    <t>*pow. zredukowana bez rezerwatów, obszarów Natura 2000, użytków ekologicznych, stanowisk dokument., zespołów przyrodniczo-krajobrazowych</t>
  </si>
  <si>
    <t>Skałki, groty</t>
  </si>
  <si>
    <t xml:space="preserve">* i inne - podać co jest chronione </t>
  </si>
  <si>
    <t>Pomniki przyrody tworzące aleje, grupy i inne formy zbiorcze położone w więcej, niż jednym wydzieleniu</t>
  </si>
  <si>
    <t>Adres leśny</t>
  </si>
  <si>
    <t>Kategoria pomnika
(aleja, grupa, 
inna forma zbiorcza)</t>
  </si>
  <si>
    <t>Rezerwat położony na terenie więcej, 
niż jednego nadleśnictwa</t>
  </si>
  <si>
    <t>Pomniki przyrody zniszczone podczas wichur, burz lub pożarów:</t>
  </si>
  <si>
    <t>Zlikwidowane obiekty**:</t>
  </si>
  <si>
    <t>** pomniki przyrody, stanowiska dokumentacyjne, zespoły przyrodniczo-krajobrazowe, użytki ekoelogiczne</t>
  </si>
  <si>
    <t>* nadleśnictwo i odpowiednio nazwa gatunku, dla którego istnieje powołana strefa</t>
  </si>
  <si>
    <t>Gatunek</t>
  </si>
  <si>
    <t>Razem:</t>
  </si>
  <si>
    <t>** Opisać i onaczyć w polu uwagi strefy transgraniczne (tj. strefy położone na terenie kilku nadleśnictw i/lub rdLP)</t>
  </si>
  <si>
    <t xml:space="preserve">** Wpisać nazwę gatunku objętego ochroną strefową </t>
  </si>
  <si>
    <r>
      <t xml:space="preserve">   Kolejność </t>
    </r>
    <r>
      <rPr>
        <b/>
        <sz val="10"/>
        <rFont val="Verdana"/>
        <family val="2"/>
        <charset val="238"/>
      </rPr>
      <t>gatunkami</t>
    </r>
    <r>
      <rPr>
        <sz val="10"/>
        <rFont val="Verdana"/>
        <family val="2"/>
        <charset val="238"/>
      </rPr>
      <t xml:space="preserve"> dla poszczególnych nadleśnictw</t>
    </r>
  </si>
  <si>
    <t>powołanych 
(szt.)</t>
  </si>
  <si>
    <t>zlikwidowanych
(szt.)</t>
  </si>
  <si>
    <t xml:space="preserve">Liczba stref </t>
  </si>
  <si>
    <t>nakładających się (zachodzących na siebie) powołanych różnymi decyzjami</t>
  </si>
  <si>
    <t>wspólnych (jednakowych)</t>
  </si>
  <si>
    <t>liczba (szt.)</t>
  </si>
  <si>
    <t>pow. (ha)</t>
  </si>
  <si>
    <t>Kołowe strefy</t>
  </si>
  <si>
    <t>Tab. 5. OCHRONA STREFOWA - ptaki</t>
  </si>
  <si>
    <t>PZO w PUL w opracowywaniu</t>
  </si>
  <si>
    <t xml:space="preserve">PO jeżeli jest proszę opisać </t>
  </si>
  <si>
    <t>* Powierzchnia obszarów N2000 na terenie LP - orientacyjna, obliczona z mapy numerycznej</t>
  </si>
  <si>
    <t>Kolekcje drzew  (ogród dendrologiczny bez statusu prawnego), jeżeli ma status formy ochrony przyrody proszę o wyjaśnienie w komentarzu</t>
  </si>
  <si>
    <t xml:space="preserve">Nowe obiekty**: </t>
  </si>
  <si>
    <t>Pow. 
(ha)</t>
  </si>
  <si>
    <t>Cel ochrony</t>
  </si>
  <si>
    <t>wg stanu na 31.12.2023 r.</t>
  </si>
  <si>
    <t>Rezerwat utworzony / powiększony w 2023 r.</t>
  </si>
  <si>
    <t xml:space="preserve">Dodatkowe informacje z 2023 r.: </t>
  </si>
  <si>
    <t>TAB. 9 FORMY OCHRONY PRZYRODY W LASACH W ZARZĄDZIE LASÓW PAŃSTWOWYCH W 2023 r. dane dla GUS</t>
  </si>
  <si>
    <t xml:space="preserve">TAB. 9A FORMY OCHRONY PRZYRODY W LASACH W ZARZĄDZIE LASÓW PAŃSTWOWYCH W 2023 r. dane dla GUS /nadleśnictwami / </t>
  </si>
  <si>
    <t>Liczba stref w 2023 r.:</t>
  </si>
  <si>
    <r>
      <t>Powierzchnia na terenie LP (ha)</t>
    </r>
    <r>
      <rPr>
        <b/>
        <vertAlign val="superscript"/>
        <sz val="10"/>
        <color theme="0"/>
        <rFont val="Verdana"/>
        <family val="2"/>
        <charset val="238"/>
      </rPr>
      <t>*</t>
    </r>
  </si>
  <si>
    <r>
      <t xml:space="preserve">par </t>
    </r>
    <r>
      <rPr>
        <sz val="12"/>
        <color theme="0"/>
        <rFont val="Verdana"/>
        <family val="2"/>
        <charset val="238"/>
      </rPr>
      <t>(gatunki lp. 1 –17)</t>
    </r>
    <r>
      <rPr>
        <b/>
        <sz val="12"/>
        <color theme="0"/>
        <rFont val="Verdana"/>
        <family val="2"/>
        <charset val="238"/>
      </rPr>
      <t xml:space="preserve"> 
szt </t>
    </r>
    <r>
      <rPr>
        <sz val="12"/>
        <color theme="0"/>
        <rFont val="Verdana"/>
        <family val="2"/>
        <charset val="238"/>
      </rPr>
      <t>(gatunki lp. 18-19)</t>
    </r>
    <r>
      <rPr>
        <b/>
        <sz val="12"/>
        <color theme="0"/>
        <rFont val="Verdana"/>
        <family val="2"/>
        <charset val="238"/>
      </rPr>
      <t xml:space="preserve">  </t>
    </r>
  </si>
  <si>
    <r>
      <t>Powierzchnia na terenie LP (ha)</t>
    </r>
    <r>
      <rPr>
        <b/>
        <vertAlign val="superscript"/>
        <sz val="9"/>
        <color theme="0"/>
        <rFont val="Tahoma"/>
        <family val="2"/>
        <charset val="238"/>
      </rPr>
      <t>*</t>
    </r>
  </si>
  <si>
    <t>Kod obszaru**</t>
  </si>
  <si>
    <t>** KOD w formacie PL*000000</t>
  </si>
  <si>
    <t xml:space="preserve">w tym: pomniki "powierzch." </t>
  </si>
  <si>
    <t xml:space="preserve">Pow. </t>
  </si>
  <si>
    <t>Nazwa Rezerwatu</t>
  </si>
  <si>
    <t>Galwica</t>
  </si>
  <si>
    <t>Szczytno</t>
  </si>
  <si>
    <t>0</t>
  </si>
  <si>
    <t>SZCZYTNO</t>
  </si>
  <si>
    <t>OCHK Puszczy Napiwodzko-Ramuckiej</t>
  </si>
  <si>
    <t>sukces lęgowy u jednej pary-1 młody</t>
  </si>
  <si>
    <t>brak sukcesu lęgowego</t>
  </si>
  <si>
    <t xml:space="preserve">OSO Puszcza Napiwodzko-Ramucka </t>
  </si>
  <si>
    <t>Warmińsko-Mazurskie</t>
  </si>
  <si>
    <t xml:space="preserve">OSO Puszcza Piska </t>
  </si>
  <si>
    <t>PLB280007</t>
  </si>
  <si>
    <t>PLB280008</t>
  </si>
  <si>
    <t xml:space="preserve">powołano 4 nowe pomniki w leśnictwie Wesoły Grunt </t>
  </si>
  <si>
    <t>PLH280052</t>
  </si>
  <si>
    <t>Ostoja Napiwodzko-Ramucka</t>
  </si>
  <si>
    <t>warmińsko-mazurskie</t>
  </si>
  <si>
    <t>ogródek dendrologiczny</t>
  </si>
  <si>
    <t>17 982,23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</si>
</sst>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0.0"/>
    <numFmt numFmtId="165" formatCode="#,##0.0"/>
  </numFmts>
  <fonts count="52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Tahoma"/>
      <family val="2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8"/>
      <name val="Tahoma"/>
      <family val="2"/>
      <charset val="238"/>
    </font>
    <font>
      <b/>
      <sz val="10"/>
      <name val="Tahoma"/>
      <family val="2"/>
      <charset val="238"/>
    </font>
    <font>
      <vertAlign val="superscript"/>
      <sz val="8"/>
      <name val="Tahoma"/>
      <family val="2"/>
      <charset val="238"/>
    </font>
    <font>
      <sz val="9"/>
      <name val="Tahoma"/>
      <family val="2"/>
      <charset val="238"/>
    </font>
    <font>
      <u/>
      <sz val="12"/>
      <name val="Tahoma"/>
      <family val="2"/>
      <charset val="238"/>
    </font>
    <font>
      <b/>
      <sz val="12"/>
      <name val="Verdana"/>
      <family val="2"/>
      <charset val="238"/>
    </font>
    <font>
      <sz val="12"/>
      <name val="Verdana"/>
      <family val="2"/>
      <charset val="238"/>
    </font>
    <font>
      <sz val="10"/>
      <name val="Verdana"/>
      <family val="2"/>
      <charset val="238"/>
    </font>
    <font>
      <sz val="18"/>
      <name val="Verdana"/>
      <family val="2"/>
      <charset val="238"/>
    </font>
    <font>
      <sz val="11"/>
      <name val="Verdana"/>
      <family val="2"/>
      <charset val="238"/>
    </font>
    <font>
      <u/>
      <sz val="12"/>
      <name val="Verdana"/>
      <family val="2"/>
      <charset val="238"/>
    </font>
    <font>
      <u/>
      <sz val="11"/>
      <name val="Verdana"/>
      <family val="2"/>
      <charset val="238"/>
    </font>
    <font>
      <sz val="9"/>
      <name val="Verdana"/>
      <family val="2"/>
      <charset val="238"/>
    </font>
    <font>
      <b/>
      <sz val="14"/>
      <name val="Verdana"/>
      <family val="2"/>
      <charset val="238"/>
    </font>
    <font>
      <b/>
      <sz val="11"/>
      <name val="Verdana"/>
      <family val="2"/>
      <charset val="238"/>
    </font>
    <font>
      <b/>
      <sz val="10"/>
      <name val="Verdana"/>
      <family val="2"/>
      <charset val="238"/>
    </font>
    <font>
      <sz val="8"/>
      <name val="Verdana"/>
      <family val="2"/>
      <charset val="238"/>
    </font>
    <font>
      <b/>
      <sz val="9"/>
      <name val="Verdana"/>
      <family val="2"/>
      <charset val="238"/>
    </font>
    <font>
      <vertAlign val="superscript"/>
      <sz val="12"/>
      <name val="Verdana"/>
      <family val="2"/>
      <charset val="238"/>
    </font>
    <font>
      <i/>
      <sz val="10"/>
      <name val="Verdana"/>
      <family val="2"/>
      <charset val="238"/>
    </font>
    <font>
      <sz val="8.5"/>
      <name val="Verdana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sz val="12"/>
      <color rgb="FFFF000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rgb="FFFF0000"/>
      <name val="Verdana"/>
      <family val="2"/>
      <charset val="238"/>
    </font>
    <font>
      <sz val="12"/>
      <color theme="0"/>
      <name val="Verdana"/>
      <family val="2"/>
      <charset val="238"/>
    </font>
    <font>
      <sz val="11"/>
      <color theme="0"/>
      <name val="Verdana"/>
      <family val="2"/>
      <charset val="238"/>
    </font>
    <font>
      <sz val="10"/>
      <color theme="0"/>
      <name val="Verdana"/>
      <family val="2"/>
      <charset val="238"/>
    </font>
    <font>
      <b/>
      <sz val="10"/>
      <color theme="0"/>
      <name val="Verdana"/>
      <family val="2"/>
      <charset val="238"/>
    </font>
    <font>
      <b/>
      <vertAlign val="superscript"/>
      <sz val="10"/>
      <color theme="0"/>
      <name val="Verdana"/>
      <family val="2"/>
      <charset val="238"/>
    </font>
    <font>
      <b/>
      <sz val="12"/>
      <color theme="0"/>
      <name val="Verdana"/>
      <family val="2"/>
      <charset val="238"/>
    </font>
    <font>
      <b/>
      <sz val="11"/>
      <color theme="0"/>
      <name val="Verdana"/>
      <family val="2"/>
      <charset val="238"/>
    </font>
    <font>
      <sz val="12"/>
      <color theme="0"/>
      <name val="Tahoma"/>
      <family val="2"/>
      <charset val="238"/>
    </font>
    <font>
      <sz val="8"/>
      <color theme="0"/>
      <name val="Tahoma"/>
      <family val="2"/>
      <charset val="238"/>
    </font>
    <font>
      <b/>
      <sz val="8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b/>
      <vertAlign val="superscript"/>
      <sz val="9"/>
      <color theme="0"/>
      <name val="Tahoma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000000"/>
      </patternFill>
    </fill>
    <fill>
      <patternFill patternType="solid">
        <fgColor rgb="FFF87C54"/>
        <bgColor indexed="64"/>
      </patternFill>
    </fill>
    <fill>
      <patternFill patternType="solid">
        <fgColor rgb="FFFFB793"/>
        <bgColor indexed="64"/>
      </patternFill>
    </fill>
    <fill>
      <patternFill patternType="solid">
        <fgColor rgb="FFBB2649"/>
        <bgColor indexed="64"/>
      </patternFill>
    </fill>
    <fill>
      <patternFill patternType="solid">
        <fgColor rgb="FFE2708B"/>
        <bgColor indexed="64"/>
      </patternFill>
    </fill>
    <fill>
      <patternFill patternType="solid">
        <fgColor rgb="FF6667AB"/>
        <bgColor indexed="64"/>
      </patternFill>
    </fill>
    <fill>
      <patternFill patternType="solid">
        <fgColor rgb="FFA3A4CD"/>
        <bgColor indexed="64"/>
      </patternFill>
    </fill>
    <fill>
      <patternFill patternType="solid">
        <fgColor rgb="FF0F4C81"/>
        <bgColor indexed="64"/>
      </patternFill>
    </fill>
    <fill>
      <patternFill patternType="solid">
        <fgColor rgb="FF88B04B"/>
        <bgColor indexed="64"/>
      </patternFill>
    </fill>
    <fill>
      <patternFill patternType="solid">
        <fgColor rgb="FF88B04B"/>
        <bgColor rgb="FF000000"/>
      </patternFill>
    </fill>
    <fill>
      <patternFill patternType="solid">
        <fgColor rgb="FFB7BD6B"/>
        <bgColor indexed="64"/>
      </patternFill>
    </fill>
    <fill>
      <patternFill patternType="solid">
        <fgColor rgb="FF779768"/>
        <bgColor indexed="64"/>
      </patternFill>
    </fill>
    <fill>
      <patternFill patternType="solid">
        <fgColor rgb="FF90AA84"/>
        <bgColor indexed="64"/>
      </patternFill>
    </fill>
    <fill>
      <patternFill patternType="solid">
        <fgColor rgb="FFB7BD6B"/>
        <bgColor rgb="FF000000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32" fillId="3" borderId="0" applyNumberFormat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68">
    <xf numFmtId="0" fontId="0" fillId="0" borderId="0" xfId="0"/>
    <xf numFmtId="0" fontId="8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10" fillId="0" borderId="0" xfId="0" applyFont="1"/>
    <xf numFmtId="0" fontId="11" fillId="0" borderId="0" xfId="0" applyFont="1"/>
    <xf numFmtId="0" fontId="11" fillId="0" borderId="4" xfId="0" applyFont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top"/>
    </xf>
    <xf numFmtId="49" fontId="7" fillId="4" borderId="1" xfId="0" applyNumberFormat="1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4" fontId="7" fillId="4" borderId="1" xfId="0" applyNumberFormat="1" applyFont="1" applyFill="1" applyBorder="1" applyAlignment="1">
      <alignment horizontal="right" vertical="top" wrapText="1"/>
    </xf>
    <xf numFmtId="0" fontId="11" fillId="4" borderId="1" xfId="0" applyFont="1" applyFill="1" applyBorder="1" applyAlignment="1">
      <alignment horizontal="left" vertical="top"/>
    </xf>
    <xf numFmtId="49" fontId="7" fillId="4" borderId="6" xfId="0" applyNumberFormat="1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4" fontId="7" fillId="4" borderId="6" xfId="0" applyNumberFormat="1" applyFont="1" applyFill="1" applyBorder="1" applyAlignment="1">
      <alignment horizontal="right" vertical="top" wrapText="1"/>
    </xf>
    <xf numFmtId="49" fontId="11" fillId="4" borderId="1" xfId="0" applyNumberFormat="1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 wrapText="1"/>
    </xf>
    <xf numFmtId="4" fontId="11" fillId="4" borderId="1" xfId="0" applyNumberFormat="1" applyFont="1" applyFill="1" applyBorder="1" applyAlignment="1">
      <alignment horizontal="right" vertical="top" wrapText="1"/>
    </xf>
    <xf numFmtId="0" fontId="11" fillId="0" borderId="1" xfId="0" applyFont="1" applyBorder="1" applyAlignment="1">
      <alignment horizontal="left" vertical="top"/>
    </xf>
    <xf numFmtId="49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horizontal="right" vertical="top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4" fontId="11" fillId="0" borderId="0" xfId="0" applyNumberFormat="1" applyFont="1"/>
    <xf numFmtId="2" fontId="10" fillId="0" borderId="0" xfId="0" applyNumberFormat="1" applyFont="1" applyAlignment="1">
      <alignment horizontal="right"/>
    </xf>
    <xf numFmtId="0" fontId="14" fillId="0" borderId="0" xfId="0" applyFont="1"/>
    <xf numFmtId="0" fontId="10" fillId="0" borderId="7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9" fillId="0" borderId="0" xfId="7" applyFont="1"/>
    <xf numFmtId="0" fontId="10" fillId="0" borderId="0" xfId="7" applyFont="1"/>
    <xf numFmtId="2" fontId="10" fillId="0" borderId="0" xfId="7" applyNumberFormat="1" applyFont="1"/>
    <xf numFmtId="164" fontId="10" fillId="0" borderId="0" xfId="7" applyNumberFormat="1" applyFont="1"/>
    <xf numFmtId="0" fontId="9" fillId="0" borderId="0" xfId="7" applyFont="1" applyFill="1" applyBorder="1"/>
    <xf numFmtId="0" fontId="10" fillId="0" borderId="0" xfId="7" applyFont="1" applyFill="1" applyBorder="1"/>
    <xf numFmtId="2" fontId="10" fillId="0" borderId="0" xfId="7" applyNumberFormat="1" applyFont="1" applyFill="1" applyBorder="1"/>
    <xf numFmtId="164" fontId="10" fillId="0" borderId="0" xfId="7" applyNumberFormat="1" applyFont="1" applyFill="1" applyBorder="1"/>
    <xf numFmtId="2" fontId="10" fillId="0" borderId="0" xfId="0" applyNumberFormat="1" applyFont="1" applyAlignment="1"/>
    <xf numFmtId="0" fontId="10" fillId="4" borderId="4" xfId="7" applyFont="1" applyFill="1" applyBorder="1" applyAlignment="1">
      <alignment horizontal="center" vertical="center"/>
    </xf>
    <xf numFmtId="49" fontId="10" fillId="0" borderId="1" xfId="7" applyNumberFormat="1" applyFont="1" applyBorder="1"/>
    <xf numFmtId="164" fontId="10" fillId="0" borderId="1" xfId="7" applyNumberFormat="1" applyFont="1" applyBorder="1"/>
    <xf numFmtId="0" fontId="8" fillId="0" borderId="1" xfId="7" applyFont="1" applyBorder="1"/>
    <xf numFmtId="0" fontId="8" fillId="0" borderId="2" xfId="7" applyFont="1" applyBorder="1"/>
    <xf numFmtId="2" fontId="10" fillId="0" borderId="1" xfId="7" applyNumberFormat="1" applyFont="1" applyBorder="1"/>
    <xf numFmtId="0" fontId="10" fillId="0" borderId="1" xfId="7" applyFont="1" applyBorder="1"/>
    <xf numFmtId="49" fontId="9" fillId="0" borderId="1" xfId="7" applyNumberFormat="1" applyFont="1" applyBorder="1"/>
    <xf numFmtId="2" fontId="9" fillId="0" borderId="1" xfId="7" applyNumberFormat="1" applyFont="1" applyBorder="1"/>
    <xf numFmtId="164" fontId="9" fillId="0" borderId="1" xfId="7" applyNumberFormat="1" applyFont="1" applyBorder="1"/>
    <xf numFmtId="1" fontId="10" fillId="0" borderId="1" xfId="7" applyNumberFormat="1" applyFont="1" applyBorder="1"/>
    <xf numFmtId="4" fontId="10" fillId="0" borderId="1" xfId="7" applyNumberFormat="1" applyFont="1" applyBorder="1"/>
    <xf numFmtId="4" fontId="9" fillId="0" borderId="1" xfId="7" applyNumberFormat="1" applyFont="1" applyBorder="1"/>
    <xf numFmtId="49" fontId="9" fillId="0" borderId="1" xfId="0" applyNumberFormat="1" applyFont="1" applyBorder="1"/>
    <xf numFmtId="4" fontId="9" fillId="0" borderId="1" xfId="0" applyNumberFormat="1" applyFont="1" applyBorder="1"/>
    <xf numFmtId="0" fontId="10" fillId="4" borderId="9" xfId="7" applyFont="1" applyFill="1" applyBorder="1" applyAlignment="1">
      <alignment horizontal="center" vertical="center"/>
    </xf>
    <xf numFmtId="0" fontId="9" fillId="4" borderId="9" xfId="7" applyFont="1" applyFill="1" applyBorder="1" applyAlignment="1">
      <alignment horizontal="center" vertical="center"/>
    </xf>
    <xf numFmtId="4" fontId="10" fillId="4" borderId="9" xfId="7" applyNumberFormat="1" applyFont="1" applyFill="1" applyBorder="1"/>
    <xf numFmtId="4" fontId="10" fillId="4" borderId="10" xfId="7" applyNumberFormat="1" applyFont="1" applyFill="1" applyBorder="1"/>
    <xf numFmtId="0" fontId="8" fillId="0" borderId="0" xfId="7" applyFont="1"/>
    <xf numFmtId="2" fontId="8" fillId="0" borderId="0" xfId="7" applyNumberFormat="1" applyFont="1"/>
    <xf numFmtId="3" fontId="8" fillId="0" borderId="0" xfId="7" applyNumberFormat="1" applyFont="1"/>
    <xf numFmtId="164" fontId="8" fillId="0" borderId="0" xfId="7" applyNumberFormat="1" applyFont="1"/>
    <xf numFmtId="4" fontId="8" fillId="0" borderId="0" xfId="7" applyNumberFormat="1" applyFont="1"/>
    <xf numFmtId="2" fontId="8" fillId="0" borderId="0" xfId="0" applyNumberFormat="1" applyFont="1"/>
    <xf numFmtId="165" fontId="8" fillId="0" borderId="0" xfId="0" applyNumberFormat="1" applyFont="1"/>
    <xf numFmtId="164" fontId="8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9" applyFont="1" applyAlignment="1">
      <alignment horizontal="center"/>
    </xf>
    <xf numFmtId="4" fontId="10" fillId="4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4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/>
    </xf>
    <xf numFmtId="49" fontId="11" fillId="0" borderId="7" xfId="0" applyNumberFormat="1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4" fontId="11" fillId="0" borderId="7" xfId="0" applyNumberFormat="1" applyFont="1" applyBorder="1" applyAlignment="1">
      <alignment horizontal="right" vertical="top" wrapText="1"/>
    </xf>
    <xf numFmtId="4" fontId="10" fillId="0" borderId="7" xfId="0" applyNumberFormat="1" applyFont="1" applyBorder="1" applyAlignment="1">
      <alignment horizontal="center" vertical="top" wrapText="1"/>
    </xf>
    <xf numFmtId="0" fontId="12" fillId="5" borderId="12" xfId="0" applyFont="1" applyFill="1" applyBorder="1" applyAlignment="1">
      <alignment horizontal="center"/>
    </xf>
    <xf numFmtId="4" fontId="8" fillId="5" borderId="12" xfId="0" applyNumberFormat="1" applyFont="1" applyFill="1" applyBorder="1" applyAlignment="1">
      <alignment horizontal="right" vertical="center"/>
    </xf>
    <xf numFmtId="4" fontId="8" fillId="0" borderId="12" xfId="0" applyNumberFormat="1" applyFont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16" fillId="0" borderId="0" xfId="5" applyFont="1"/>
    <xf numFmtId="0" fontId="17" fillId="0" borderId="0" xfId="5" applyFont="1"/>
    <xf numFmtId="2" fontId="17" fillId="0" borderId="0" xfId="5" applyNumberFormat="1" applyFont="1" applyBorder="1"/>
    <xf numFmtId="0" fontId="17" fillId="0" borderId="0" xfId="5" applyFont="1" applyBorder="1"/>
    <xf numFmtId="2" fontId="17" fillId="0" borderId="0" xfId="5" applyNumberFormat="1" applyFont="1"/>
    <xf numFmtId="0" fontId="17" fillId="0" borderId="0" xfId="0" applyFont="1"/>
    <xf numFmtId="2" fontId="18" fillId="0" borderId="0" xfId="5" applyNumberFormat="1" applyFont="1"/>
    <xf numFmtId="0" fontId="18" fillId="0" borderId="0" xfId="5" applyFont="1"/>
    <xf numFmtId="0" fontId="18" fillId="0" borderId="0" xfId="0" applyFont="1"/>
    <xf numFmtId="0" fontId="18" fillId="5" borderId="0" xfId="0" applyFont="1" applyFill="1"/>
    <xf numFmtId="0" fontId="17" fillId="4" borderId="16" xfId="5" applyFont="1" applyFill="1" applyBorder="1" applyAlignment="1">
      <alignment horizontal="right" vertical="center"/>
    </xf>
    <xf numFmtId="0" fontId="17" fillId="4" borderId="17" xfId="5" applyFont="1" applyFill="1" applyBorder="1" applyAlignment="1">
      <alignment vertical="center"/>
    </xf>
    <xf numFmtId="1" fontId="20" fillId="4" borderId="17" xfId="5" applyNumberFormat="1" applyFont="1" applyFill="1" applyBorder="1"/>
    <xf numFmtId="2" fontId="20" fillId="4" borderId="17" xfId="5" applyNumberFormat="1" applyFont="1" applyFill="1" applyBorder="1"/>
    <xf numFmtId="2" fontId="20" fillId="4" borderId="6" xfId="5" applyNumberFormat="1" applyFont="1" applyFill="1" applyBorder="1"/>
    <xf numFmtId="1" fontId="20" fillId="4" borderId="6" xfId="5" applyNumberFormat="1" applyFont="1" applyFill="1" applyBorder="1"/>
    <xf numFmtId="2" fontId="20" fillId="4" borderId="18" xfId="5" applyNumberFormat="1" applyFont="1" applyFill="1" applyBorder="1"/>
    <xf numFmtId="1" fontId="20" fillId="4" borderId="19" xfId="5" applyNumberFormat="1" applyFont="1" applyFill="1" applyBorder="1"/>
    <xf numFmtId="2" fontId="18" fillId="0" borderId="20" xfId="5" applyNumberFormat="1" applyFont="1" applyBorder="1"/>
    <xf numFmtId="2" fontId="18" fillId="0" borderId="21" xfId="5" applyNumberFormat="1" applyFont="1" applyBorder="1"/>
    <xf numFmtId="0" fontId="18" fillId="0" borderId="0" xfId="5" applyFont="1" applyBorder="1"/>
    <xf numFmtId="0" fontId="17" fillId="4" borderId="4" xfId="5" applyFont="1" applyFill="1" applyBorder="1" applyAlignment="1">
      <alignment horizontal="right" vertical="center"/>
    </xf>
    <xf numFmtId="0" fontId="17" fillId="4" borderId="1" xfId="5" applyFont="1" applyFill="1" applyBorder="1" applyAlignment="1">
      <alignment vertical="center"/>
    </xf>
    <xf numFmtId="1" fontId="20" fillId="4" borderId="1" xfId="5" applyNumberFormat="1" applyFont="1" applyFill="1" applyBorder="1"/>
    <xf numFmtId="2" fontId="20" fillId="4" borderId="1" xfId="5" applyNumberFormat="1" applyFont="1" applyFill="1" applyBorder="1"/>
    <xf numFmtId="1" fontId="17" fillId="4" borderId="1" xfId="5" applyNumberFormat="1" applyFont="1" applyFill="1" applyBorder="1"/>
    <xf numFmtId="2" fontId="17" fillId="4" borderId="1" xfId="5" applyNumberFormat="1" applyFont="1" applyFill="1" applyBorder="1"/>
    <xf numFmtId="2" fontId="20" fillId="4" borderId="1" xfId="5" applyNumberFormat="1" applyFont="1" applyFill="1" applyBorder="1" applyAlignment="1">
      <alignment horizontal="right"/>
    </xf>
    <xf numFmtId="2" fontId="20" fillId="4" borderId="2" xfId="5" applyNumberFormat="1" applyFont="1" applyFill="1" applyBorder="1" applyAlignment="1">
      <alignment horizontal="right"/>
    </xf>
    <xf numFmtId="1" fontId="20" fillId="4" borderId="22" xfId="5" applyNumberFormat="1" applyFont="1" applyFill="1" applyBorder="1"/>
    <xf numFmtId="2" fontId="18" fillId="0" borderId="5" xfId="5" applyNumberFormat="1" applyFont="1" applyBorder="1"/>
    <xf numFmtId="2" fontId="18" fillId="0" borderId="23" xfId="5" applyNumberFormat="1" applyFont="1" applyBorder="1"/>
    <xf numFmtId="2" fontId="20" fillId="4" borderId="2" xfId="5" applyNumberFormat="1" applyFont="1" applyFill="1" applyBorder="1"/>
    <xf numFmtId="2" fontId="17" fillId="4" borderId="2" xfId="5" applyNumberFormat="1" applyFont="1" applyFill="1" applyBorder="1"/>
    <xf numFmtId="0" fontId="17" fillId="4" borderId="24" xfId="5" applyFont="1" applyFill="1" applyBorder="1" applyAlignment="1">
      <alignment vertical="center"/>
    </xf>
    <xf numFmtId="1" fontId="20" fillId="4" borderId="24" xfId="5" applyNumberFormat="1" applyFont="1" applyFill="1" applyBorder="1"/>
    <xf numFmtId="2" fontId="20" fillId="4" borderId="24" xfId="5" applyNumberFormat="1" applyFont="1" applyFill="1" applyBorder="1"/>
    <xf numFmtId="1" fontId="17" fillId="4" borderId="24" xfId="5" applyNumberFormat="1" applyFont="1" applyFill="1" applyBorder="1"/>
    <xf numFmtId="2" fontId="17" fillId="4" borderId="24" xfId="5" applyNumberFormat="1" applyFont="1" applyFill="1" applyBorder="1"/>
    <xf numFmtId="2" fontId="20" fillId="4" borderId="24" xfId="5" applyNumberFormat="1" applyFont="1" applyFill="1" applyBorder="1" applyAlignment="1">
      <alignment horizontal="right"/>
    </xf>
    <xf numFmtId="2" fontId="20" fillId="4" borderId="25" xfId="5" applyNumberFormat="1" applyFont="1" applyFill="1" applyBorder="1" applyAlignment="1">
      <alignment horizontal="right"/>
    </xf>
    <xf numFmtId="1" fontId="20" fillId="4" borderId="26" xfId="5" applyNumberFormat="1" applyFont="1" applyFill="1" applyBorder="1"/>
    <xf numFmtId="2" fontId="18" fillId="0" borderId="27" xfId="5" applyNumberFormat="1" applyFont="1" applyBorder="1"/>
    <xf numFmtId="2" fontId="18" fillId="0" borderId="28" xfId="5" applyNumberFormat="1" applyFont="1" applyBorder="1"/>
    <xf numFmtId="1" fontId="20" fillId="4" borderId="29" xfId="5" applyNumberFormat="1" applyFont="1" applyFill="1" applyBorder="1" applyAlignment="1">
      <alignment horizontal="right" vertical="center"/>
    </xf>
    <xf numFmtId="2" fontId="20" fillId="4" borderId="29" xfId="5" applyNumberFormat="1" applyFont="1" applyFill="1" applyBorder="1" applyAlignment="1">
      <alignment horizontal="right" vertical="center"/>
    </xf>
    <xf numFmtId="2" fontId="20" fillId="4" borderId="30" xfId="5" applyNumberFormat="1" applyFont="1" applyFill="1" applyBorder="1" applyAlignment="1">
      <alignment horizontal="right" vertical="center"/>
    </xf>
    <xf numFmtId="1" fontId="20" fillId="4" borderId="31" xfId="5" applyNumberFormat="1" applyFont="1" applyFill="1" applyBorder="1" applyAlignment="1">
      <alignment horizontal="right" vertical="center"/>
    </xf>
    <xf numFmtId="0" fontId="20" fillId="0" borderId="0" xfId="5" applyFont="1"/>
    <xf numFmtId="2" fontId="20" fillId="0" borderId="0" xfId="5" applyNumberFormat="1" applyFont="1"/>
    <xf numFmtId="2" fontId="18" fillId="0" borderId="0" xfId="0" applyNumberFormat="1" applyFont="1"/>
    <xf numFmtId="1" fontId="18" fillId="0" borderId="0" xfId="0" applyNumberFormat="1" applyFont="1"/>
    <xf numFmtId="1" fontId="18" fillId="0" borderId="0" xfId="5" applyNumberFormat="1" applyFont="1"/>
    <xf numFmtId="0" fontId="16" fillId="0" borderId="0" xfId="6" applyFont="1"/>
    <xf numFmtId="0" fontId="17" fillId="0" borderId="0" xfId="6" applyFont="1"/>
    <xf numFmtId="0" fontId="17" fillId="0" borderId="0" xfId="6" applyFont="1" applyBorder="1"/>
    <xf numFmtId="0" fontId="18" fillId="0" borderId="0" xfId="6" applyFont="1" applyBorder="1"/>
    <xf numFmtId="0" fontId="18" fillId="0" borderId="0" xfId="6" applyFont="1"/>
    <xf numFmtId="0" fontId="16" fillId="0" borderId="0" xfId="6" applyFont="1" applyFill="1" applyAlignment="1"/>
    <xf numFmtId="0" fontId="17" fillId="0" borderId="0" xfId="6" applyFont="1" applyFill="1"/>
    <xf numFmtId="0" fontId="17" fillId="0" borderId="32" xfId="6" applyFont="1" applyFill="1" applyBorder="1"/>
    <xf numFmtId="0" fontId="17" fillId="0" borderId="0" xfId="6" applyFont="1" applyFill="1" applyBorder="1"/>
    <xf numFmtId="0" fontId="17" fillId="0" borderId="0" xfId="0" applyFont="1" applyFill="1" applyAlignment="1">
      <alignment horizontal="right"/>
    </xf>
    <xf numFmtId="0" fontId="17" fillId="0" borderId="0" xfId="6" applyFont="1" applyFill="1" applyBorder="1" applyAlignment="1">
      <alignment horizontal="center"/>
    </xf>
    <xf numFmtId="0" fontId="17" fillId="0" borderId="0" xfId="6" applyFont="1" applyBorder="1" applyAlignment="1">
      <alignment horizontal="center"/>
    </xf>
    <xf numFmtId="0" fontId="17" fillId="0" borderId="0" xfId="6" applyFont="1" applyAlignment="1">
      <alignment horizontal="center"/>
    </xf>
    <xf numFmtId="2" fontId="17" fillId="0" borderId="0" xfId="5" applyNumberFormat="1" applyFont="1" applyFill="1" applyBorder="1" applyAlignment="1">
      <alignment horizontal="right"/>
    </xf>
    <xf numFmtId="2" fontId="20" fillId="0" borderId="0" xfId="5" applyNumberFormat="1" applyFont="1" applyFill="1" applyBorder="1" applyAlignment="1">
      <alignment horizontal="left"/>
    </xf>
    <xf numFmtId="2" fontId="17" fillId="0" borderId="0" xfId="5" applyNumberFormat="1" applyFont="1" applyFill="1" applyAlignment="1">
      <alignment horizontal="right"/>
    </xf>
    <xf numFmtId="2" fontId="17" fillId="0" borderId="0" xfId="5" applyNumberFormat="1" applyFont="1" applyFill="1" applyAlignment="1">
      <alignment horizontal="right" vertical="center"/>
    </xf>
    <xf numFmtId="0" fontId="18" fillId="0" borderId="0" xfId="0" applyFont="1" applyAlignment="1">
      <alignment vertical="center"/>
    </xf>
    <xf numFmtId="0" fontId="33" fillId="4" borderId="4" xfId="2" applyFont="1" applyFill="1" applyBorder="1" applyAlignment="1">
      <alignment horizontal="center"/>
    </xf>
    <xf numFmtId="0" fontId="33" fillId="4" borderId="1" xfId="2" applyFont="1" applyFill="1" applyBorder="1"/>
    <xf numFmtId="4" fontId="33" fillId="4" borderId="1" xfId="2" applyNumberFormat="1" applyFont="1" applyFill="1" applyBorder="1"/>
    <xf numFmtId="4" fontId="33" fillId="4" borderId="2" xfId="2" applyNumberFormat="1" applyFont="1" applyFill="1" applyBorder="1"/>
    <xf numFmtId="4" fontId="33" fillId="4" borderId="1" xfId="2" applyNumberFormat="1" applyFont="1" applyFill="1" applyBorder="1" applyAlignment="1">
      <alignment vertical="center"/>
    </xf>
    <xf numFmtId="4" fontId="33" fillId="4" borderId="1" xfId="2" applyNumberFormat="1" applyFont="1" applyFill="1" applyBorder="1" applyAlignment="1">
      <alignment horizontal="right"/>
    </xf>
    <xf numFmtId="0" fontId="33" fillId="4" borderId="1" xfId="2" applyFont="1" applyFill="1" applyBorder="1" applyAlignment="1">
      <alignment vertical="center"/>
    </xf>
    <xf numFmtId="4" fontId="18" fillId="0" borderId="12" xfId="0" applyNumberFormat="1" applyFont="1" applyFill="1" applyBorder="1"/>
    <xf numFmtId="4" fontId="18" fillId="0" borderId="13" xfId="0" applyNumberFormat="1" applyFont="1" applyFill="1" applyBorder="1"/>
    <xf numFmtId="0" fontId="16" fillId="0" borderId="0" xfId="7" applyFont="1"/>
    <xf numFmtId="0" fontId="17" fillId="0" borderId="0" xfId="7" applyFont="1"/>
    <xf numFmtId="2" fontId="17" fillId="0" borderId="0" xfId="7" applyNumberFormat="1" applyFont="1"/>
    <xf numFmtId="0" fontId="16" fillId="0" borderId="0" xfId="7" applyFont="1" applyFill="1" applyBorder="1"/>
    <xf numFmtId="0" fontId="17" fillId="0" borderId="0" xfId="7" applyFont="1" applyFill="1" applyBorder="1"/>
    <xf numFmtId="2" fontId="17" fillId="0" borderId="0" xfId="7" applyNumberFormat="1" applyFont="1" applyFill="1" applyBorder="1"/>
    <xf numFmtId="2" fontId="17" fillId="0" borderId="0" xfId="0" applyNumberFormat="1" applyFont="1" applyAlignment="1">
      <alignment horizontal="right"/>
    </xf>
    <xf numFmtId="2" fontId="17" fillId="0" borderId="0" xfId="0" applyNumberFormat="1" applyFont="1" applyAlignment="1"/>
    <xf numFmtId="0" fontId="18" fillId="0" borderId="0" xfId="7" applyFont="1"/>
    <xf numFmtId="0" fontId="17" fillId="4" borderId="4" xfId="7" applyFont="1" applyFill="1" applyBorder="1" applyAlignment="1">
      <alignment horizontal="center" vertical="center"/>
    </xf>
    <xf numFmtId="49" fontId="17" fillId="4" borderId="1" xfId="7" applyNumberFormat="1" applyFont="1" applyFill="1" applyBorder="1"/>
    <xf numFmtId="2" fontId="34" fillId="0" borderId="1" xfId="3" applyNumberFormat="1" applyFont="1" applyBorder="1" applyAlignment="1">
      <alignment horizontal="right"/>
    </xf>
    <xf numFmtId="0" fontId="35" fillId="0" borderId="1" xfId="7" applyFont="1" applyBorder="1" applyAlignment="1">
      <alignment horizontal="right"/>
    </xf>
    <xf numFmtId="2" fontId="17" fillId="0" borderId="1" xfId="7" applyNumberFormat="1" applyFont="1" applyBorder="1" applyAlignment="1">
      <alignment horizontal="right"/>
    </xf>
    <xf numFmtId="2" fontId="17" fillId="0" borderId="2" xfId="7" applyNumberFormat="1" applyFont="1" applyBorder="1" applyAlignment="1">
      <alignment horizontal="right"/>
    </xf>
    <xf numFmtId="2" fontId="16" fillId="0" borderId="1" xfId="7" applyNumberFormat="1" applyFont="1" applyBorder="1"/>
    <xf numFmtId="2" fontId="16" fillId="0" borderId="2" xfId="7" applyNumberFormat="1" applyFont="1" applyBorder="1"/>
    <xf numFmtId="2" fontId="17" fillId="0" borderId="1" xfId="7" applyNumberFormat="1" applyFont="1" applyBorder="1"/>
    <xf numFmtId="2" fontId="17" fillId="0" borderId="2" xfId="7" applyNumberFormat="1" applyFont="1" applyBorder="1"/>
    <xf numFmtId="4" fontId="17" fillId="0" borderId="1" xfId="7" applyNumberFormat="1" applyFont="1" applyBorder="1"/>
    <xf numFmtId="4" fontId="17" fillId="0" borderId="2" xfId="7" applyNumberFormat="1" applyFont="1" applyBorder="1"/>
    <xf numFmtId="4" fontId="16" fillId="0" borderId="1" xfId="7" applyNumberFormat="1" applyFont="1" applyBorder="1"/>
    <xf numFmtId="4" fontId="16" fillId="0" borderId="2" xfId="7" applyNumberFormat="1" applyFont="1" applyBorder="1"/>
    <xf numFmtId="2" fontId="17" fillId="0" borderId="1" xfId="0" applyNumberFormat="1" applyFont="1" applyBorder="1" applyAlignment="1">
      <alignment horizontal="right"/>
    </xf>
    <xf numFmtId="4" fontId="16" fillId="0" borderId="1" xfId="0" applyNumberFormat="1" applyFont="1" applyBorder="1"/>
    <xf numFmtId="4" fontId="16" fillId="0" borderId="2" xfId="0" applyNumberFormat="1" applyFont="1" applyBorder="1"/>
    <xf numFmtId="0" fontId="17" fillId="4" borderId="3" xfId="7" applyFont="1" applyFill="1" applyBorder="1" applyAlignment="1">
      <alignment horizontal="left" vertical="center" indent="1"/>
    </xf>
    <xf numFmtId="0" fontId="17" fillId="4" borderId="9" xfId="7" applyFont="1" applyFill="1" applyBorder="1" applyAlignment="1">
      <alignment horizontal="left" vertical="center" indent="1"/>
    </xf>
    <xf numFmtId="0" fontId="16" fillId="4" borderId="9" xfId="7" applyFont="1" applyFill="1" applyBorder="1" applyAlignment="1">
      <alignment horizontal="center" vertical="center"/>
    </xf>
    <xf numFmtId="2" fontId="34" fillId="4" borderId="9" xfId="3" applyNumberFormat="1" applyFont="1" applyFill="1" applyBorder="1" applyAlignment="1">
      <alignment horizontal="right"/>
    </xf>
    <xf numFmtId="1" fontId="17" fillId="4" borderId="9" xfId="7" applyNumberFormat="1" applyFont="1" applyFill="1" applyBorder="1" applyAlignment="1">
      <alignment horizontal="right"/>
    </xf>
    <xf numFmtId="1" fontId="17" fillId="4" borderId="10" xfId="7" applyNumberFormat="1" applyFont="1" applyFill="1" applyBorder="1" applyAlignment="1">
      <alignment horizontal="right"/>
    </xf>
    <xf numFmtId="1" fontId="18" fillId="0" borderId="0" xfId="7" applyNumberFormat="1" applyFont="1"/>
    <xf numFmtId="2" fontId="18" fillId="0" borderId="0" xfId="7" applyNumberFormat="1" applyFont="1"/>
    <xf numFmtId="4" fontId="18" fillId="0" borderId="0" xfId="7" applyNumberFormat="1" applyFont="1"/>
    <xf numFmtId="0" fontId="16" fillId="0" borderId="0" xfId="8" applyFont="1" applyAlignment="1">
      <alignment horizontal="left"/>
    </xf>
    <xf numFmtId="0" fontId="17" fillId="0" borderId="0" xfId="8" applyFont="1" applyAlignment="1">
      <alignment horizontal="left"/>
    </xf>
    <xf numFmtId="0" fontId="17" fillId="0" borderId="0" xfId="8" applyFont="1" applyBorder="1" applyAlignment="1">
      <alignment horizontal="left"/>
    </xf>
    <xf numFmtId="164" fontId="17" fillId="0" borderId="0" xfId="8" applyNumberFormat="1" applyFont="1" applyAlignment="1">
      <alignment horizontal="left"/>
    </xf>
    <xf numFmtId="0" fontId="17" fillId="0" borderId="0" xfId="8" applyFont="1" applyAlignment="1">
      <alignment horizontal="center"/>
    </xf>
    <xf numFmtId="164" fontId="17" fillId="0" borderId="0" xfId="8" applyNumberFormat="1" applyFont="1" applyAlignment="1">
      <alignment horizontal="center"/>
    </xf>
    <xf numFmtId="0" fontId="17" fillId="0" borderId="0" xfId="8" applyFont="1"/>
    <xf numFmtId="0" fontId="16" fillId="0" borderId="0" xfId="8" applyFont="1" applyFill="1" applyAlignment="1">
      <alignment horizontal="left"/>
    </xf>
    <xf numFmtId="0" fontId="17" fillId="0" borderId="0" xfId="8" applyFont="1" applyFill="1" applyAlignment="1">
      <alignment horizontal="left"/>
    </xf>
    <xf numFmtId="0" fontId="17" fillId="0" borderId="32" xfId="8" applyFont="1" applyFill="1" applyBorder="1" applyAlignment="1">
      <alignment horizontal="left"/>
    </xf>
    <xf numFmtId="0" fontId="17" fillId="0" borderId="0" xfId="8" applyFont="1" applyFill="1" applyBorder="1" applyAlignment="1">
      <alignment horizontal="left"/>
    </xf>
    <xf numFmtId="0" fontId="17" fillId="0" borderId="33" xfId="8" applyFont="1" applyFill="1" applyBorder="1" applyAlignment="1">
      <alignment horizontal="left"/>
    </xf>
    <xf numFmtId="0" fontId="24" fillId="0" borderId="0" xfId="8" applyFont="1" applyFill="1" applyAlignment="1">
      <alignment horizontal="left"/>
    </xf>
    <xf numFmtId="0" fontId="18" fillId="0" borderId="0" xfId="8" applyFont="1" applyFill="1" applyAlignment="1">
      <alignment horizontal="left"/>
    </xf>
    <xf numFmtId="0" fontId="18" fillId="0" borderId="0" xfId="8" applyFont="1" applyFill="1" applyBorder="1" applyAlignment="1">
      <alignment horizontal="left"/>
    </xf>
    <xf numFmtId="0" fontId="18" fillId="0" borderId="0" xfId="8" applyFont="1" applyBorder="1" applyAlignment="1">
      <alignment horizontal="left"/>
    </xf>
    <xf numFmtId="0" fontId="18" fillId="0" borderId="0" xfId="8" applyFont="1" applyAlignment="1">
      <alignment horizontal="left"/>
    </xf>
    <xf numFmtId="164" fontId="18" fillId="0" borderId="0" xfId="8" applyNumberFormat="1" applyFont="1" applyAlignment="1">
      <alignment horizontal="left"/>
    </xf>
    <xf numFmtId="0" fontId="18" fillId="0" borderId="0" xfId="8" applyFont="1" applyAlignment="1">
      <alignment horizontal="center"/>
    </xf>
    <xf numFmtId="164" fontId="18" fillId="0" borderId="0" xfId="8" applyNumberFormat="1" applyFont="1" applyAlignment="1">
      <alignment horizontal="center"/>
    </xf>
    <xf numFmtId="0" fontId="18" fillId="0" borderId="0" xfId="8" applyFont="1"/>
    <xf numFmtId="0" fontId="18" fillId="0" borderId="0" xfId="0" applyFont="1" applyFill="1"/>
    <xf numFmtId="1" fontId="18" fillId="0" borderId="7" xfId="8" applyNumberFormat="1" applyFont="1" applyFill="1" applyBorder="1" applyAlignment="1">
      <alignment horizontal="right"/>
    </xf>
    <xf numFmtId="0" fontId="18" fillId="0" borderId="7" xfId="8" applyFont="1" applyFill="1" applyBorder="1" applyAlignment="1"/>
    <xf numFmtId="0" fontId="18" fillId="0" borderId="6" xfId="8" applyFont="1" applyFill="1" applyBorder="1" applyAlignment="1">
      <alignment horizontal="right"/>
    </xf>
    <xf numFmtId="0" fontId="18" fillId="0" borderId="6" xfId="8" applyFont="1" applyBorder="1" applyAlignment="1">
      <alignment horizontal="right"/>
    </xf>
    <xf numFmtId="0" fontId="18" fillId="0" borderId="40" xfId="8" applyFont="1" applyBorder="1" applyAlignment="1">
      <alignment horizontal="right"/>
    </xf>
    <xf numFmtId="0" fontId="17" fillId="0" borderId="43" xfId="8" applyFont="1" applyFill="1" applyBorder="1" applyAlignment="1">
      <alignment horizontal="right"/>
    </xf>
    <xf numFmtId="0" fontId="17" fillId="0" borderId="7" xfId="8" applyFont="1" applyFill="1" applyBorder="1" applyAlignment="1">
      <alignment horizontal="right"/>
    </xf>
    <xf numFmtId="0" fontId="17" fillId="0" borderId="7" xfId="8" applyFont="1" applyBorder="1" applyAlignment="1">
      <alignment horizontal="right"/>
    </xf>
    <xf numFmtId="0" fontId="24" fillId="0" borderId="0" xfId="8" applyFont="1" applyAlignment="1">
      <alignment horizontal="left"/>
    </xf>
    <xf numFmtId="0" fontId="27" fillId="0" borderId="0" xfId="8" applyFont="1" applyBorder="1" applyAlignment="1">
      <alignment horizontal="center" wrapText="1"/>
    </xf>
    <xf numFmtId="0" fontId="16" fillId="0" borderId="0" xfId="0" applyFont="1"/>
    <xf numFmtId="0" fontId="28" fillId="0" borderId="0" xfId="0" applyFont="1"/>
    <xf numFmtId="0" fontId="26" fillId="0" borderId="0" xfId="0" applyFont="1"/>
    <xf numFmtId="0" fontId="16" fillId="0" borderId="0" xfId="0" applyFont="1" applyFill="1"/>
    <xf numFmtId="0" fontId="28" fillId="0" borderId="0" xfId="0" applyFont="1" applyFill="1" applyBorder="1"/>
    <xf numFmtId="0" fontId="26" fillId="0" borderId="0" xfId="0" applyFont="1" applyFill="1" applyBorder="1"/>
    <xf numFmtId="0" fontId="17" fillId="0" borderId="4" xfId="0" applyFont="1" applyFill="1" applyBorder="1" applyAlignment="1">
      <alignment horizontal="right"/>
    </xf>
    <xf numFmtId="0" fontId="17" fillId="0" borderId="1" xfId="0" applyFont="1" applyFill="1" applyBorder="1" applyAlignment="1">
      <alignment horizontal="right"/>
    </xf>
    <xf numFmtId="0" fontId="18" fillId="0" borderId="1" xfId="0" applyFont="1" applyBorder="1"/>
    <xf numFmtId="0" fontId="18" fillId="0" borderId="1" xfId="0" applyFont="1" applyFill="1" applyBorder="1"/>
    <xf numFmtId="2" fontId="18" fillId="0" borderId="1" xfId="0" applyNumberFormat="1" applyFont="1" applyFill="1" applyBorder="1"/>
    <xf numFmtId="0" fontId="18" fillId="0" borderId="2" xfId="0" applyFont="1" applyBorder="1"/>
    <xf numFmtId="0" fontId="17" fillId="0" borderId="3" xfId="0" applyFont="1" applyFill="1" applyBorder="1" applyAlignment="1">
      <alignment horizontal="right"/>
    </xf>
    <xf numFmtId="0" fontId="17" fillId="0" borderId="9" xfId="0" applyFont="1" applyFill="1" applyBorder="1" applyAlignment="1">
      <alignment horizontal="center"/>
    </xf>
    <xf numFmtId="0" fontId="18" fillId="0" borderId="9" xfId="0" applyFont="1" applyBorder="1"/>
    <xf numFmtId="0" fontId="18" fillId="0" borderId="9" xfId="0" applyFont="1" applyFill="1" applyBorder="1"/>
    <xf numFmtId="2" fontId="18" fillId="0" borderId="9" xfId="0" applyNumberFormat="1" applyFont="1" applyFill="1" applyBorder="1"/>
    <xf numFmtId="0" fontId="18" fillId="0" borderId="10" xfId="0" applyFont="1" applyBorder="1"/>
    <xf numFmtId="0" fontId="18" fillId="0" borderId="0" xfId="0" applyFont="1" applyBorder="1"/>
    <xf numFmtId="0" fontId="23" fillId="0" borderId="0" xfId="0" applyFont="1" applyBorder="1"/>
    <xf numFmtId="0" fontId="23" fillId="0" borderId="0" xfId="0" applyFont="1"/>
    <xf numFmtId="0" fontId="36" fillId="0" borderId="0" xfId="0" applyFont="1"/>
    <xf numFmtId="0" fontId="25" fillId="0" borderId="0" xfId="0" applyFont="1" applyAlignment="1">
      <alignment vertical="center"/>
    </xf>
    <xf numFmtId="0" fontId="25" fillId="0" borderId="0" xfId="0" applyFont="1" applyFill="1" applyBorder="1" applyAlignment="1">
      <alignment vertical="center"/>
    </xf>
    <xf numFmtId="0" fontId="18" fillId="0" borderId="39" xfId="0" applyFont="1" applyBorder="1"/>
    <xf numFmtId="0" fontId="18" fillId="0" borderId="6" xfId="0" applyFont="1" applyBorder="1"/>
    <xf numFmtId="0" fontId="20" fillId="0" borderId="6" xfId="0" applyFont="1" applyBorder="1" applyAlignment="1">
      <alignment vertical="center"/>
    </xf>
    <xf numFmtId="0" fontId="18" fillId="0" borderId="40" xfId="0" applyFont="1" applyBorder="1"/>
    <xf numFmtId="0" fontId="18" fillId="0" borderId="4" xfId="0" applyFont="1" applyBorder="1"/>
    <xf numFmtId="0" fontId="2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0" fontId="18" fillId="0" borderId="3" xfId="0" applyFont="1" applyFill="1" applyBorder="1"/>
    <xf numFmtId="0" fontId="20" fillId="0" borderId="9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4" borderId="0" xfId="0" applyFont="1" applyFill="1" applyAlignment="1">
      <alignment horizontal="center" vertical="center"/>
    </xf>
    <xf numFmtId="0" fontId="17" fillId="4" borderId="0" xfId="0" applyFont="1" applyFill="1"/>
    <xf numFmtId="0" fontId="17" fillId="4" borderId="0" xfId="0" applyFont="1" applyFill="1" applyBorder="1"/>
    <xf numFmtId="0" fontId="17" fillId="4" borderId="0" xfId="9" applyFont="1" applyFill="1" applyBorder="1"/>
    <xf numFmtId="0" fontId="17" fillId="4" borderId="0" xfId="0" applyFont="1" applyFill="1" applyBorder="1" applyAlignment="1">
      <alignment wrapText="1"/>
    </xf>
    <xf numFmtId="0" fontId="17" fillId="0" borderId="39" xfId="0" applyFont="1" applyBorder="1" applyAlignment="1">
      <alignment horizontal="center" vertical="center"/>
    </xf>
    <xf numFmtId="0" fontId="17" fillId="4" borderId="6" xfId="0" applyFont="1" applyFill="1" applyBorder="1" applyAlignment="1">
      <alignment horizontal="left" vertical="top"/>
    </xf>
    <xf numFmtId="49" fontId="17" fillId="4" borderId="6" xfId="0" applyNumberFormat="1" applyFont="1" applyFill="1" applyBorder="1" applyAlignment="1">
      <alignment horizontal="left" vertical="top" wrapText="1"/>
    </xf>
    <xf numFmtId="4" fontId="17" fillId="4" borderId="6" xfId="0" applyNumberFormat="1" applyFont="1" applyFill="1" applyBorder="1" applyAlignment="1">
      <alignment horizontal="right" vertical="top" wrapText="1"/>
    </xf>
    <xf numFmtId="0" fontId="17" fillId="0" borderId="6" xfId="0" applyFont="1" applyFill="1" applyBorder="1" applyAlignment="1">
      <alignment wrapText="1"/>
    </xf>
    <xf numFmtId="0" fontId="17" fillId="0" borderId="0" xfId="0" applyFont="1" applyFill="1"/>
    <xf numFmtId="0" fontId="17" fillId="0" borderId="4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top"/>
    </xf>
    <xf numFmtId="49" fontId="17" fillId="4" borderId="1" xfId="0" applyNumberFormat="1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top" wrapText="1"/>
    </xf>
    <xf numFmtId="4" fontId="17" fillId="4" borderId="1" xfId="0" applyNumberFormat="1" applyFont="1" applyFill="1" applyBorder="1" applyAlignment="1">
      <alignment horizontal="right" vertical="top" wrapText="1"/>
    </xf>
    <xf numFmtId="0" fontId="17" fillId="0" borderId="1" xfId="0" applyFont="1" applyFill="1" applyBorder="1" applyAlignment="1">
      <alignment wrapText="1"/>
    </xf>
    <xf numFmtId="0" fontId="17" fillId="0" borderId="2" xfId="0" applyFont="1" applyFill="1" applyBorder="1" applyAlignment="1">
      <alignment wrapText="1"/>
    </xf>
    <xf numFmtId="0" fontId="17" fillId="0" borderId="1" xfId="0" applyFont="1" applyBorder="1" applyAlignment="1">
      <alignment horizontal="left" vertical="top"/>
    </xf>
    <xf numFmtId="49" fontId="17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4" fontId="17" fillId="0" borderId="1" xfId="0" applyNumberFormat="1" applyFont="1" applyBorder="1" applyAlignment="1">
      <alignment horizontal="right" vertical="top" wrapText="1"/>
    </xf>
    <xf numFmtId="0" fontId="17" fillId="0" borderId="1" xfId="0" applyFont="1" applyBorder="1" applyAlignment="1">
      <alignment horizontal="right" vertical="top"/>
    </xf>
    <xf numFmtId="0" fontId="17" fillId="0" borderId="1" xfId="0" applyFont="1" applyBorder="1" applyAlignment="1">
      <alignment horizontal="right" vertical="top" wrapText="1"/>
    </xf>
    <xf numFmtId="0" fontId="17" fillId="0" borderId="11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top"/>
    </xf>
    <xf numFmtId="49" fontId="17" fillId="0" borderId="7" xfId="0" applyNumberFormat="1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4" fontId="17" fillId="0" borderId="7" xfId="0" applyNumberFormat="1" applyFont="1" applyBorder="1" applyAlignment="1">
      <alignment horizontal="right" vertical="top" wrapText="1"/>
    </xf>
    <xf numFmtId="0" fontId="17" fillId="0" borderId="7" xfId="0" applyFont="1" applyFill="1" applyBorder="1" applyAlignment="1">
      <alignment wrapText="1"/>
    </xf>
    <xf numFmtId="0" fontId="17" fillId="0" borderId="8" xfId="0" applyFont="1" applyFill="1" applyBorder="1" applyAlignment="1">
      <alignment wrapText="1"/>
    </xf>
    <xf numFmtId="0" fontId="25" fillId="6" borderId="57" xfId="0" applyFont="1" applyFill="1" applyBorder="1" applyAlignment="1"/>
    <xf numFmtId="0" fontId="25" fillId="6" borderId="12" xfId="0" applyFont="1" applyFill="1" applyBorder="1" applyAlignment="1"/>
    <xf numFmtId="0" fontId="25" fillId="6" borderId="12" xfId="0" applyFont="1" applyFill="1" applyBorder="1" applyAlignment="1">
      <alignment horizontal="center"/>
    </xf>
    <xf numFmtId="4" fontId="20" fillId="6" borderId="12" xfId="0" applyNumberFormat="1" applyFont="1" applyFill="1" applyBorder="1" applyAlignment="1">
      <alignment horizontal="right" vertical="center"/>
    </xf>
    <xf numFmtId="4" fontId="20" fillId="6" borderId="12" xfId="0" applyNumberFormat="1" applyFont="1" applyFill="1" applyBorder="1" applyAlignment="1">
      <alignment horizontal="right" vertical="center" wrapText="1"/>
    </xf>
    <xf numFmtId="4" fontId="20" fillId="6" borderId="13" xfId="0" applyNumberFormat="1" applyFont="1" applyFill="1" applyBorder="1" applyAlignment="1">
      <alignment horizontal="right" vertical="center" wrapText="1"/>
    </xf>
    <xf numFmtId="0" fontId="20" fillId="0" borderId="0" xfId="0" applyFont="1" applyFill="1"/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horizontal="center"/>
    </xf>
    <xf numFmtId="4" fontId="17" fillId="4" borderId="0" xfId="0" applyNumberFormat="1" applyFont="1" applyFill="1" applyBorder="1" applyAlignment="1">
      <alignment horizontal="right" vertical="center"/>
    </xf>
    <xf numFmtId="4" fontId="17" fillId="4" borderId="0" xfId="0" applyNumberFormat="1" applyFont="1" applyFill="1" applyBorder="1" applyAlignment="1">
      <alignment horizontal="right" vertical="center" wrapText="1"/>
    </xf>
    <xf numFmtId="0" fontId="29" fillId="0" borderId="0" xfId="0" applyFont="1" applyAlignment="1">
      <alignment horizontal="right"/>
    </xf>
    <xf numFmtId="0" fontId="27" fillId="0" borderId="0" xfId="0" applyFont="1" applyAlignment="1">
      <alignment vertical="center"/>
    </xf>
    <xf numFmtId="0" fontId="17" fillId="0" borderId="0" xfId="0" applyFont="1" applyFill="1" applyAlignment="1">
      <alignment wrapText="1"/>
    </xf>
    <xf numFmtId="0" fontId="17" fillId="0" borderId="0" xfId="0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7" fillId="0" borderId="0" xfId="6" applyFont="1" applyBorder="1" applyAlignment="1">
      <alignment horizontal="right"/>
    </xf>
    <xf numFmtId="0" fontId="17" fillId="0" borderId="0" xfId="6" applyFont="1" applyAlignment="1">
      <alignment horizontal="right"/>
    </xf>
    <xf numFmtId="0" fontId="17" fillId="5" borderId="34" xfId="7" applyFont="1" applyFill="1" applyBorder="1" applyAlignment="1">
      <alignment horizontal="right"/>
    </xf>
    <xf numFmtId="0" fontId="17" fillId="7" borderId="34" xfId="0" applyFont="1" applyFill="1" applyBorder="1"/>
    <xf numFmtId="0" fontId="35" fillId="0" borderId="33" xfId="0" applyFont="1" applyBorder="1" applyAlignment="1">
      <alignment horizontal="right"/>
    </xf>
    <xf numFmtId="2" fontId="17" fillId="0" borderId="33" xfId="0" applyNumberFormat="1" applyFont="1" applyBorder="1" applyAlignment="1">
      <alignment horizontal="right"/>
    </xf>
    <xf numFmtId="2" fontId="17" fillId="0" borderId="35" xfId="0" applyNumberFormat="1" applyFont="1" applyBorder="1"/>
    <xf numFmtId="2" fontId="17" fillId="0" borderId="36" xfId="0" applyNumberFormat="1" applyFont="1" applyBorder="1"/>
    <xf numFmtId="2" fontId="17" fillId="0" borderId="34" xfId="0" applyNumberFormat="1" applyFont="1" applyBorder="1"/>
    <xf numFmtId="0" fontId="18" fillId="0" borderId="0" xfId="0" applyFont="1" applyAlignment="1">
      <alignment horizontal="left" indent="1"/>
    </xf>
    <xf numFmtId="0" fontId="17" fillId="5" borderId="21" xfId="7" applyFont="1" applyFill="1" applyBorder="1" applyAlignment="1">
      <alignment horizontal="right"/>
    </xf>
    <xf numFmtId="0" fontId="17" fillId="7" borderId="21" xfId="0" applyFont="1" applyFill="1" applyBorder="1"/>
    <xf numFmtId="164" fontId="17" fillId="0" borderId="19" xfId="0" applyNumberFormat="1" applyFont="1" applyBorder="1" applyAlignment="1">
      <alignment horizontal="right"/>
    </xf>
    <xf numFmtId="2" fontId="17" fillId="0" borderId="19" xfId="0" applyNumberFormat="1" applyFont="1" applyBorder="1" applyAlignment="1">
      <alignment horizontal="right"/>
    </xf>
    <xf numFmtId="2" fontId="17" fillId="0" borderId="6" xfId="0" applyNumberFormat="1" applyFont="1" applyBorder="1"/>
    <xf numFmtId="2" fontId="17" fillId="0" borderId="38" xfId="0" applyNumberFormat="1" applyFont="1" applyBorder="1"/>
    <xf numFmtId="2" fontId="17" fillId="0" borderId="21" xfId="0" applyNumberFormat="1" applyFont="1" applyBorder="1"/>
    <xf numFmtId="0" fontId="17" fillId="0" borderId="33" xfId="0" applyFont="1" applyBorder="1" applyAlignment="1">
      <alignment horizontal="right"/>
    </xf>
    <xf numFmtId="164" fontId="17" fillId="0" borderId="33" xfId="0" applyNumberFormat="1" applyFont="1" applyBorder="1" applyAlignment="1">
      <alignment horizontal="right"/>
    </xf>
    <xf numFmtId="2" fontId="17" fillId="0" borderId="33" xfId="0" applyNumberFormat="1" applyFont="1" applyBorder="1"/>
    <xf numFmtId="0" fontId="17" fillId="5" borderId="41" xfId="7" applyFont="1" applyFill="1" applyBorder="1" applyAlignment="1">
      <alignment horizontal="right"/>
    </xf>
    <xf numFmtId="0" fontId="17" fillId="7" borderId="41" xfId="0" applyFont="1" applyFill="1" applyBorder="1"/>
    <xf numFmtId="0" fontId="16" fillId="0" borderId="42" xfId="0" applyFont="1" applyBorder="1" applyAlignment="1">
      <alignment horizontal="right"/>
    </xf>
    <xf numFmtId="2" fontId="16" fillId="0" borderId="42" xfId="0" applyNumberFormat="1" applyFont="1" applyBorder="1"/>
    <xf numFmtId="2" fontId="16" fillId="0" borderId="7" xfId="0" applyNumberFormat="1" applyFont="1" applyBorder="1"/>
    <xf numFmtId="2" fontId="16" fillId="0" borderId="44" xfId="0" applyNumberFormat="1" applyFont="1" applyBorder="1"/>
    <xf numFmtId="0" fontId="16" fillId="0" borderId="33" xfId="0" applyFont="1" applyBorder="1" applyAlignment="1">
      <alignment horizontal="right"/>
    </xf>
    <xf numFmtId="2" fontId="16" fillId="0" borderId="33" xfId="0" applyNumberFormat="1" applyFont="1" applyBorder="1"/>
    <xf numFmtId="2" fontId="16" fillId="0" borderId="35" xfId="0" applyNumberFormat="1" applyFont="1" applyBorder="1"/>
    <xf numFmtId="2" fontId="16" fillId="0" borderId="36" xfId="0" applyNumberFormat="1" applyFont="1" applyBorder="1"/>
    <xf numFmtId="0" fontId="16" fillId="0" borderId="19" xfId="0" applyFont="1" applyBorder="1" applyAlignment="1">
      <alignment horizontal="right"/>
    </xf>
    <xf numFmtId="2" fontId="16" fillId="0" borderId="19" xfId="0" applyNumberFormat="1" applyFont="1" applyBorder="1"/>
    <xf numFmtId="2" fontId="16" fillId="0" borderId="6" xfId="0" applyNumberFormat="1" applyFont="1" applyBorder="1"/>
    <xf numFmtId="2" fontId="16" fillId="0" borderId="38" xfId="0" applyNumberFormat="1" applyFont="1" applyBorder="1"/>
    <xf numFmtId="0" fontId="17" fillId="0" borderId="42" xfId="0" applyFont="1" applyBorder="1" applyAlignment="1">
      <alignment horizontal="right"/>
    </xf>
    <xf numFmtId="2" fontId="17" fillId="0" borderId="42" xfId="0" applyNumberFormat="1" applyFont="1" applyBorder="1"/>
    <xf numFmtId="2" fontId="17" fillId="0" borderId="7" xfId="0" applyNumberFormat="1" applyFont="1" applyBorder="1"/>
    <xf numFmtId="2" fontId="17" fillId="0" borderId="44" xfId="0" applyNumberFormat="1" applyFont="1" applyBorder="1"/>
    <xf numFmtId="165" fontId="17" fillId="0" borderId="19" xfId="0" applyNumberFormat="1" applyFont="1" applyBorder="1" applyAlignment="1">
      <alignment horizontal="right"/>
    </xf>
    <xf numFmtId="2" fontId="17" fillId="0" borderId="19" xfId="0" applyNumberFormat="1" applyFont="1" applyBorder="1"/>
    <xf numFmtId="165" fontId="17" fillId="0" borderId="33" xfId="0" applyNumberFormat="1" applyFont="1" applyBorder="1" applyAlignment="1">
      <alignment horizontal="right"/>
    </xf>
    <xf numFmtId="0" fontId="17" fillId="0" borderId="19" xfId="0" applyFont="1" applyBorder="1" applyAlignment="1">
      <alignment horizontal="right"/>
    </xf>
    <xf numFmtId="4" fontId="17" fillId="0" borderId="33" xfId="0" applyNumberFormat="1" applyFont="1" applyBorder="1" applyAlignment="1">
      <alignment horizontal="right"/>
    </xf>
    <xf numFmtId="4" fontId="17" fillId="0" borderId="33" xfId="0" applyNumberFormat="1" applyFont="1" applyBorder="1"/>
    <xf numFmtId="4" fontId="17" fillId="0" borderId="35" xfId="0" applyNumberFormat="1" applyFont="1" applyBorder="1"/>
    <xf numFmtId="4" fontId="17" fillId="0" borderId="36" xfId="0" applyNumberFormat="1" applyFont="1" applyBorder="1"/>
    <xf numFmtId="4" fontId="16" fillId="0" borderId="42" xfId="0" applyNumberFormat="1" applyFont="1" applyBorder="1" applyAlignment="1">
      <alignment horizontal="right"/>
    </xf>
    <xf numFmtId="4" fontId="16" fillId="0" borderId="42" xfId="0" applyNumberFormat="1" applyFont="1" applyBorder="1"/>
    <xf numFmtId="4" fontId="16" fillId="0" borderId="7" xfId="0" applyNumberFormat="1" applyFont="1" applyBorder="1"/>
    <xf numFmtId="4" fontId="16" fillId="0" borderId="44" xfId="0" applyNumberFormat="1" applyFont="1" applyBorder="1"/>
    <xf numFmtId="4" fontId="16" fillId="0" borderId="33" xfId="0" applyNumberFormat="1" applyFont="1" applyBorder="1" applyAlignment="1">
      <alignment horizontal="right"/>
    </xf>
    <xf numFmtId="4" fontId="16" fillId="0" borderId="33" xfId="0" applyNumberFormat="1" applyFont="1" applyBorder="1"/>
    <xf numFmtId="4" fontId="16" fillId="0" borderId="35" xfId="0" applyNumberFormat="1" applyFont="1" applyBorder="1"/>
    <xf numFmtId="4" fontId="16" fillId="0" borderId="36" xfId="0" applyNumberFormat="1" applyFont="1" applyBorder="1"/>
    <xf numFmtId="4" fontId="16" fillId="0" borderId="19" xfId="0" applyNumberFormat="1" applyFont="1" applyBorder="1" applyAlignment="1">
      <alignment horizontal="right"/>
    </xf>
    <xf numFmtId="4" fontId="16" fillId="0" borderId="19" xfId="0" applyNumberFormat="1" applyFont="1" applyBorder="1"/>
    <xf numFmtId="4" fontId="16" fillId="0" borderId="6" xfId="0" applyNumberFormat="1" applyFont="1" applyBorder="1"/>
    <xf numFmtId="4" fontId="16" fillId="0" borderId="38" xfId="0" applyNumberFormat="1" applyFont="1" applyBorder="1"/>
    <xf numFmtId="4" fontId="17" fillId="0" borderId="42" xfId="0" applyNumberFormat="1" applyFont="1" applyBorder="1" applyAlignment="1">
      <alignment horizontal="right"/>
    </xf>
    <xf numFmtId="4" fontId="17" fillId="0" borderId="42" xfId="0" applyNumberFormat="1" applyFont="1" applyBorder="1"/>
    <xf numFmtId="4" fontId="17" fillId="0" borderId="7" xfId="0" applyNumberFormat="1" applyFont="1" applyBorder="1"/>
    <xf numFmtId="4" fontId="17" fillId="0" borderId="44" xfId="0" applyNumberFormat="1" applyFont="1" applyBorder="1"/>
    <xf numFmtId="4" fontId="17" fillId="0" borderId="19" xfId="0" applyNumberFormat="1" applyFont="1" applyBorder="1" applyAlignment="1">
      <alignment horizontal="right"/>
    </xf>
    <xf numFmtId="4" fontId="17" fillId="0" borderId="19" xfId="0" applyNumberFormat="1" applyFont="1" applyBorder="1"/>
    <xf numFmtId="4" fontId="17" fillId="0" borderId="6" xfId="0" applyNumberFormat="1" applyFont="1" applyBorder="1"/>
    <xf numFmtId="4" fontId="17" fillId="0" borderId="38" xfId="0" applyNumberFormat="1" applyFont="1" applyBorder="1"/>
    <xf numFmtId="0" fontId="17" fillId="5" borderId="52" xfId="7" applyFont="1" applyFill="1" applyBorder="1" applyAlignment="1">
      <alignment horizontal="right"/>
    </xf>
    <xf numFmtId="0" fontId="17" fillId="7" borderId="52" xfId="0" applyFont="1" applyFill="1" applyBorder="1"/>
    <xf numFmtId="4" fontId="17" fillId="0" borderId="61" xfId="0" applyNumberFormat="1" applyFont="1" applyBorder="1" applyAlignment="1">
      <alignment horizontal="right"/>
    </xf>
    <xf numFmtId="4" fontId="17" fillId="0" borderId="61" xfId="0" applyNumberFormat="1" applyFont="1" applyBorder="1"/>
    <xf numFmtId="4" fontId="17" fillId="0" borderId="62" xfId="0" applyNumberFormat="1" applyFont="1" applyBorder="1"/>
    <xf numFmtId="4" fontId="17" fillId="0" borderId="53" xfId="0" applyNumberFormat="1" applyFont="1" applyBorder="1"/>
    <xf numFmtId="1" fontId="17" fillId="0" borderId="61" xfId="3" applyNumberFormat="1" applyFont="1" applyBorder="1" applyAlignment="1">
      <alignment horizontal="right"/>
    </xf>
    <xf numFmtId="1" fontId="17" fillId="0" borderId="14" xfId="3" applyNumberFormat="1" applyFont="1" applyBorder="1" applyAlignment="1">
      <alignment horizontal="right"/>
    </xf>
    <xf numFmtId="1" fontId="17" fillId="0" borderId="63" xfId="3" applyNumberFormat="1" applyFont="1" applyBorder="1" applyAlignment="1">
      <alignment horizontal="right"/>
    </xf>
    <xf numFmtId="2" fontId="17" fillId="0" borderId="61" xfId="3" applyNumberFormat="1" applyFont="1" applyBorder="1" applyAlignment="1">
      <alignment horizontal="right"/>
    </xf>
    <xf numFmtId="2" fontId="17" fillId="0" borderId="14" xfId="3" applyNumberFormat="1" applyFont="1" applyBorder="1" applyAlignment="1">
      <alignment horizontal="right"/>
    </xf>
    <xf numFmtId="2" fontId="17" fillId="0" borderId="63" xfId="3" applyNumberFormat="1" applyFont="1" applyBorder="1" applyAlignment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0" fontId="38" fillId="0" borderId="0" xfId="0" applyFont="1" applyFill="1" applyAlignment="1">
      <alignment vertical="center"/>
    </xf>
    <xf numFmtId="0" fontId="18" fillId="0" borderId="64" xfId="0" applyFont="1" applyBorder="1" applyAlignment="1">
      <alignment horizontal="center"/>
    </xf>
    <xf numFmtId="0" fontId="33" fillId="4" borderId="65" xfId="2" applyFont="1" applyFill="1" applyBorder="1"/>
    <xf numFmtId="0" fontId="18" fillId="0" borderId="66" xfId="0" applyFont="1" applyBorder="1"/>
    <xf numFmtId="0" fontId="18" fillId="0" borderId="17" xfId="0" applyFont="1" applyBorder="1"/>
    <xf numFmtId="0" fontId="18" fillId="0" borderId="17" xfId="1" applyFont="1" applyBorder="1" applyAlignment="1">
      <alignment horizontal="center"/>
    </xf>
    <xf numFmtId="0" fontId="30" fillId="0" borderId="17" xfId="1" applyFont="1" applyFill="1" applyBorder="1" applyAlignment="1">
      <alignment horizontal="center"/>
    </xf>
    <xf numFmtId="0" fontId="18" fillId="0" borderId="18" xfId="0" applyFont="1" applyBorder="1"/>
    <xf numFmtId="0" fontId="18" fillId="0" borderId="67" xfId="0" applyFont="1" applyBorder="1" applyAlignment="1">
      <alignment horizontal="center"/>
    </xf>
    <xf numFmtId="0" fontId="33" fillId="4" borderId="23" xfId="2" applyFont="1" applyFill="1" applyBorder="1"/>
    <xf numFmtId="0" fontId="18" fillId="0" borderId="22" xfId="0" applyFont="1" applyBorder="1"/>
    <xf numFmtId="0" fontId="18" fillId="0" borderId="1" xfId="1" applyFont="1" applyBorder="1" applyAlignment="1">
      <alignment horizontal="center"/>
    </xf>
    <xf numFmtId="0" fontId="18" fillId="0" borderId="1" xfId="1" applyFont="1" applyBorder="1" applyAlignment="1">
      <alignment horizontal="center" vertical="top"/>
    </xf>
    <xf numFmtId="0" fontId="30" fillId="0" borderId="1" xfId="1" applyFont="1" applyBorder="1" applyAlignment="1">
      <alignment horizontal="center" vertical="top"/>
    </xf>
    <xf numFmtId="0" fontId="30" fillId="0" borderId="1" xfId="1" applyFont="1" applyFill="1" applyBorder="1" applyAlignment="1">
      <alignment horizontal="center"/>
    </xf>
    <xf numFmtId="0" fontId="31" fillId="0" borderId="22" xfId="0" applyFont="1" applyBorder="1" applyAlignment="1">
      <alignment horizontal="center"/>
    </xf>
    <xf numFmtId="0" fontId="31" fillId="0" borderId="1" xfId="0" applyFont="1" applyBorder="1" applyAlignment="1">
      <alignment horizontal="center" wrapText="1"/>
    </xf>
    <xf numFmtId="0" fontId="33" fillId="4" borderId="23" xfId="2" applyFont="1" applyFill="1" applyBorder="1" applyAlignment="1">
      <alignment vertical="center"/>
    </xf>
    <xf numFmtId="0" fontId="33" fillId="4" borderId="68" xfId="2" applyFont="1" applyFill="1" applyBorder="1"/>
    <xf numFmtId="0" fontId="18" fillId="0" borderId="69" xfId="0" applyFont="1" applyBorder="1" applyAlignment="1">
      <alignment horizontal="center"/>
    </xf>
    <xf numFmtId="0" fontId="33" fillId="4" borderId="63" xfId="2" applyFont="1" applyFill="1" applyBorder="1"/>
    <xf numFmtId="0" fontId="18" fillId="0" borderId="70" xfId="0" applyFont="1" applyBorder="1"/>
    <xf numFmtId="0" fontId="33" fillId="4" borderId="0" xfId="2" applyFont="1" applyFill="1" applyBorder="1" applyAlignment="1">
      <alignment horizontal="center" vertical="top" wrapText="1"/>
    </xf>
    <xf numFmtId="0" fontId="17" fillId="4" borderId="66" xfId="5" applyFont="1" applyFill="1" applyBorder="1" applyAlignment="1">
      <alignment horizontal="right" vertical="center"/>
    </xf>
    <xf numFmtId="0" fontId="17" fillId="4" borderId="22" xfId="5" applyFont="1" applyFill="1" applyBorder="1" applyAlignment="1">
      <alignment horizontal="right" vertical="center"/>
    </xf>
    <xf numFmtId="0" fontId="39" fillId="0" borderId="0" xfId="5" applyFont="1" applyAlignment="1">
      <alignment vertical="center"/>
    </xf>
    <xf numFmtId="0" fontId="38" fillId="0" borderId="0" xfId="5" applyFont="1" applyFill="1" applyAlignment="1">
      <alignment vertical="center" wrapText="1"/>
    </xf>
    <xf numFmtId="0" fontId="38" fillId="0" borderId="0" xfId="5" applyFont="1" applyFill="1" applyAlignment="1">
      <alignment vertical="center"/>
    </xf>
    <xf numFmtId="0" fontId="39" fillId="0" borderId="0" xfId="0" applyFont="1" applyAlignment="1">
      <alignment vertical="center"/>
    </xf>
    <xf numFmtId="0" fontId="18" fillId="0" borderId="0" xfId="0" applyFont="1" applyAlignment="1">
      <alignment wrapText="1"/>
    </xf>
    <xf numFmtId="1" fontId="18" fillId="0" borderId="0" xfId="0" applyNumberFormat="1" applyFont="1" applyAlignment="1">
      <alignment wrapText="1"/>
    </xf>
    <xf numFmtId="2" fontId="18" fillId="0" borderId="0" xfId="0" applyNumberFormat="1" applyFont="1" applyAlignment="1">
      <alignment wrapText="1"/>
    </xf>
    <xf numFmtId="1" fontId="18" fillId="0" borderId="0" xfId="5" applyNumberFormat="1" applyFont="1" applyAlignment="1">
      <alignment wrapText="1"/>
    </xf>
    <xf numFmtId="0" fontId="18" fillId="0" borderId="1" xfId="5" applyFont="1" applyBorder="1"/>
    <xf numFmtId="0" fontId="18" fillId="0" borderId="1" xfId="0" applyFont="1" applyBorder="1" applyAlignment="1">
      <alignment horizontal="center"/>
    </xf>
    <xf numFmtId="0" fontId="8" fillId="0" borderId="0" xfId="7" applyFont="1" applyAlignment="1">
      <alignment vertical="center"/>
    </xf>
    <xf numFmtId="0" fontId="8" fillId="0" borderId="0" xfId="0" applyFont="1" applyAlignment="1">
      <alignment vertical="center"/>
    </xf>
    <xf numFmtId="2" fontId="8" fillId="0" borderId="0" xfId="7" applyNumberFormat="1" applyFont="1" applyAlignment="1">
      <alignment vertical="center"/>
    </xf>
    <xf numFmtId="164" fontId="8" fillId="0" borderId="0" xfId="7" applyNumberFormat="1" applyFont="1" applyAlignment="1">
      <alignment vertical="center"/>
    </xf>
    <xf numFmtId="0" fontId="18" fillId="0" borderId="0" xfId="7" applyFont="1" applyAlignment="1">
      <alignment vertical="center"/>
    </xf>
    <xf numFmtId="1" fontId="18" fillId="0" borderId="0" xfId="0" applyNumberFormat="1" applyFont="1" applyAlignment="1">
      <alignment vertical="center"/>
    </xf>
    <xf numFmtId="2" fontId="18" fillId="0" borderId="0" xfId="0" applyNumberFormat="1" applyFont="1" applyAlignment="1">
      <alignment vertical="center"/>
    </xf>
    <xf numFmtId="1" fontId="18" fillId="0" borderId="0" xfId="5" applyNumberFormat="1" applyFont="1" applyAlignment="1">
      <alignment vertical="center"/>
    </xf>
    <xf numFmtId="0" fontId="18" fillId="0" borderId="0" xfId="0" applyFont="1" applyFill="1" applyAlignment="1">
      <alignment vertical="center"/>
    </xf>
    <xf numFmtId="0" fontId="38" fillId="0" borderId="0" xfId="0" applyFont="1" applyFill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4" fillId="0" borderId="0" xfId="8" applyFont="1" applyAlignment="1"/>
    <xf numFmtId="0" fontId="27" fillId="0" borderId="0" xfId="8" applyFont="1" applyBorder="1" applyAlignment="1">
      <alignment wrapText="1"/>
    </xf>
    <xf numFmtId="0" fontId="18" fillId="0" borderId="0" xfId="8" applyFont="1" applyAlignment="1">
      <alignment horizontal="left" vertical="center"/>
    </xf>
    <xf numFmtId="164" fontId="18" fillId="0" borderId="0" xfId="8" applyNumberFormat="1" applyFont="1" applyAlignment="1">
      <alignment horizontal="left" vertical="center"/>
    </xf>
    <xf numFmtId="0" fontId="18" fillId="0" borderId="0" xfId="8" applyFont="1" applyAlignment="1">
      <alignment horizontal="center" vertical="center"/>
    </xf>
    <xf numFmtId="164" fontId="18" fillId="0" borderId="0" xfId="8" applyNumberFormat="1" applyFont="1" applyAlignment="1">
      <alignment horizontal="center" vertical="center"/>
    </xf>
    <xf numFmtId="0" fontId="18" fillId="0" borderId="0" xfId="8" applyFont="1" applyAlignment="1">
      <alignment vertical="center"/>
    </xf>
    <xf numFmtId="0" fontId="26" fillId="0" borderId="0" xfId="8" applyFont="1" applyAlignment="1">
      <alignment horizontal="left" vertical="center"/>
    </xf>
    <xf numFmtId="0" fontId="18" fillId="0" borderId="0" xfId="8" applyFont="1" applyBorder="1" applyAlignment="1">
      <alignment vertical="center" wrapText="1"/>
    </xf>
    <xf numFmtId="0" fontId="18" fillId="0" borderId="0" xfId="8" applyFont="1" applyBorder="1" applyAlignment="1">
      <alignment horizontal="center" vertical="center" wrapText="1"/>
    </xf>
    <xf numFmtId="0" fontId="23" fillId="0" borderId="0" xfId="7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8" applyFont="1" applyAlignment="1">
      <alignment vertical="center"/>
    </xf>
    <xf numFmtId="0" fontId="18" fillId="0" borderId="1" xfId="8" applyFont="1" applyBorder="1" applyAlignment="1">
      <alignment horizontal="left" vertical="center"/>
    </xf>
    <xf numFmtId="0" fontId="24" fillId="0" borderId="1" xfId="8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2" fontId="18" fillId="0" borderId="0" xfId="8" applyNumberFormat="1" applyFont="1" applyAlignment="1">
      <alignment vertical="center"/>
    </xf>
    <xf numFmtId="164" fontId="18" fillId="0" borderId="0" xfId="8" applyNumberFormat="1" applyFont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 wrapText="1"/>
    </xf>
    <xf numFmtId="1" fontId="18" fillId="0" borderId="0" xfId="0" applyNumberFormat="1" applyFont="1" applyBorder="1" applyAlignment="1"/>
    <xf numFmtId="0" fontId="18" fillId="0" borderId="0" xfId="0" applyFont="1" applyAlignment="1"/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18" fillId="0" borderId="1" xfId="0" applyFont="1" applyBorder="1" applyAlignment="1"/>
    <xf numFmtId="1" fontId="18" fillId="0" borderId="1" xfId="0" applyNumberFormat="1" applyFont="1" applyBorder="1" applyAlignment="1"/>
    <xf numFmtId="0" fontId="18" fillId="9" borderId="14" xfId="0" applyFont="1" applyFill="1" applyBorder="1"/>
    <xf numFmtId="164" fontId="10" fillId="8" borderId="0" xfId="7" applyNumberFormat="1" applyFont="1" applyFill="1" applyBorder="1" applyAlignment="1">
      <alignment horizontal="center"/>
    </xf>
    <xf numFmtId="0" fontId="8" fillId="8" borderId="0" xfId="0" applyFont="1" applyFill="1" applyBorder="1"/>
    <xf numFmtId="0" fontId="8" fillId="8" borderId="0" xfId="0" applyFont="1" applyFill="1"/>
    <xf numFmtId="2" fontId="10" fillId="8" borderId="0" xfId="0" applyNumberFormat="1" applyFont="1" applyFill="1" applyAlignment="1">
      <alignment horizontal="right"/>
    </xf>
    <xf numFmtId="2" fontId="10" fillId="8" borderId="1" xfId="7" applyNumberFormat="1" applyFont="1" applyFill="1" applyBorder="1" applyAlignment="1">
      <alignment horizontal="center"/>
    </xf>
    <xf numFmtId="0" fontId="10" fillId="8" borderId="1" xfId="7" applyFont="1" applyFill="1" applyBorder="1" applyAlignment="1">
      <alignment horizontal="center" vertical="center"/>
    </xf>
    <xf numFmtId="2" fontId="15" fillId="8" borderId="1" xfId="7" applyNumberFormat="1" applyFont="1" applyFill="1" applyBorder="1" applyAlignment="1">
      <alignment horizontal="center"/>
    </xf>
    <xf numFmtId="2" fontId="10" fillId="9" borderId="1" xfId="0" applyNumberFormat="1" applyFont="1" applyFill="1" applyBorder="1" applyAlignment="1">
      <alignment horizontal="center"/>
    </xf>
    <xf numFmtId="2" fontId="10" fillId="8" borderId="2" xfId="7" applyNumberFormat="1" applyFont="1" applyFill="1" applyBorder="1" applyAlignment="1">
      <alignment horizontal="center"/>
    </xf>
    <xf numFmtId="0" fontId="10" fillId="8" borderId="1" xfId="7" applyFont="1" applyFill="1" applyBorder="1" applyAlignment="1">
      <alignment horizontal="center"/>
    </xf>
    <xf numFmtId="0" fontId="17" fillId="4" borderId="1" xfId="5" applyFont="1" applyFill="1" applyBorder="1" applyAlignment="1">
      <alignment horizontal="right" vertical="center"/>
    </xf>
    <xf numFmtId="0" fontId="18" fillId="0" borderId="22" xfId="8" applyFont="1" applyBorder="1" applyAlignment="1">
      <alignment horizontal="center" vertical="center"/>
    </xf>
    <xf numFmtId="0" fontId="18" fillId="0" borderId="43" xfId="8" applyFont="1" applyBorder="1" applyAlignment="1">
      <alignment horizontal="center"/>
    </xf>
    <xf numFmtId="0" fontId="16" fillId="10" borderId="14" xfId="5" applyFont="1" applyFill="1" applyBorder="1"/>
    <xf numFmtId="0" fontId="18" fillId="10" borderId="14" xfId="0" applyFont="1" applyFill="1" applyBorder="1"/>
    <xf numFmtId="0" fontId="18" fillId="10" borderId="14" xfId="5" applyFont="1" applyFill="1" applyBorder="1"/>
    <xf numFmtId="2" fontId="18" fillId="10" borderId="15" xfId="5" applyNumberFormat="1" applyFont="1" applyFill="1" applyBorder="1"/>
    <xf numFmtId="0" fontId="18" fillId="10" borderId="15" xfId="5" applyFont="1" applyFill="1" applyBorder="1"/>
    <xf numFmtId="2" fontId="18" fillId="10" borderId="0" xfId="5" applyNumberFormat="1" applyFont="1" applyFill="1"/>
    <xf numFmtId="0" fontId="18" fillId="10" borderId="0" xfId="5" applyFont="1" applyFill="1"/>
    <xf numFmtId="2" fontId="18" fillId="10" borderId="14" xfId="5" applyNumberFormat="1" applyFont="1" applyFill="1" applyBorder="1"/>
    <xf numFmtId="0" fontId="16" fillId="10" borderId="72" xfId="5" applyFont="1" applyFill="1" applyBorder="1" applyAlignment="1">
      <alignment vertical="center"/>
    </xf>
    <xf numFmtId="0" fontId="16" fillId="10" borderId="33" xfId="5" applyFont="1" applyFill="1" applyBorder="1" applyAlignment="1">
      <alignment horizontal="left" vertical="center" wrapText="1"/>
    </xf>
    <xf numFmtId="0" fontId="16" fillId="10" borderId="33" xfId="5" applyFont="1" applyFill="1" applyBorder="1" applyAlignment="1">
      <alignment vertical="center"/>
    </xf>
    <xf numFmtId="2" fontId="17" fillId="10" borderId="1" xfId="5" applyNumberFormat="1" applyFont="1" applyFill="1" applyBorder="1" applyAlignment="1">
      <alignment horizontal="left" vertical="top"/>
    </xf>
    <xf numFmtId="2" fontId="17" fillId="10" borderId="2" xfId="5" applyNumberFormat="1" applyFont="1" applyFill="1" applyBorder="1" applyAlignment="1">
      <alignment horizontal="left" vertical="top"/>
    </xf>
    <xf numFmtId="0" fontId="17" fillId="10" borderId="7" xfId="5" applyFont="1" applyFill="1" applyBorder="1" applyAlignment="1">
      <alignment horizontal="center"/>
    </xf>
    <xf numFmtId="2" fontId="17" fillId="10" borderId="7" xfId="5" applyNumberFormat="1" applyFont="1" applyFill="1" applyBorder="1" applyAlignment="1">
      <alignment horizontal="center"/>
    </xf>
    <xf numFmtId="2" fontId="17" fillId="10" borderId="9" xfId="5" applyNumberFormat="1" applyFont="1" applyFill="1" applyBorder="1" applyAlignment="1">
      <alignment horizontal="center"/>
    </xf>
    <xf numFmtId="0" fontId="17" fillId="10" borderId="9" xfId="5" applyFont="1" applyFill="1" applyBorder="1" applyAlignment="1">
      <alignment horizontal="center"/>
    </xf>
    <xf numFmtId="2" fontId="17" fillId="10" borderId="10" xfId="5" applyNumberFormat="1" applyFont="1" applyFill="1" applyBorder="1" applyAlignment="1">
      <alignment horizontal="center"/>
    </xf>
    <xf numFmtId="0" fontId="17" fillId="10" borderId="70" xfId="5" applyFont="1" applyFill="1" applyBorder="1" applyAlignment="1">
      <alignment horizontal="center"/>
    </xf>
    <xf numFmtId="2" fontId="17" fillId="10" borderId="71" xfId="5" applyNumberFormat="1" applyFont="1" applyFill="1" applyBorder="1" applyAlignment="1">
      <alignment horizontal="center"/>
    </xf>
    <xf numFmtId="2" fontId="17" fillId="10" borderId="68" xfId="5" applyNumberFormat="1" applyFont="1" applyFill="1" applyBorder="1" applyAlignment="1">
      <alignment horizontal="center"/>
    </xf>
    <xf numFmtId="0" fontId="26" fillId="10" borderId="1" xfId="5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 wrapText="1"/>
    </xf>
    <xf numFmtId="1" fontId="26" fillId="10" borderId="1" xfId="0" applyNumberFormat="1" applyFont="1" applyFill="1" applyBorder="1" applyAlignment="1">
      <alignment horizontal="center" vertical="center" wrapText="1"/>
    </xf>
    <xf numFmtId="0" fontId="33" fillId="11" borderId="1" xfId="2" applyFont="1" applyFill="1" applyBorder="1" applyAlignment="1">
      <alignment horizontal="center"/>
    </xf>
    <xf numFmtId="0" fontId="33" fillId="11" borderId="2" xfId="2" applyFont="1" applyFill="1" applyBorder="1" applyAlignment="1">
      <alignment horizontal="center"/>
    </xf>
    <xf numFmtId="0" fontId="18" fillId="0" borderId="0" xfId="0" applyFont="1" applyFill="1" applyBorder="1"/>
    <xf numFmtId="0" fontId="18" fillId="0" borderId="0" xfId="0" applyFont="1" applyFill="1" applyAlignment="1">
      <alignment horizontal="justify"/>
    </xf>
    <xf numFmtId="0" fontId="18" fillId="0" borderId="0" xfId="0" applyFont="1" applyFill="1" applyAlignment="1">
      <alignment horizontal="left" indent="1"/>
    </xf>
    <xf numFmtId="0" fontId="40" fillId="16" borderId="73" xfId="6" applyFont="1" applyFill="1" applyBorder="1" applyAlignment="1">
      <alignment horizontal="left" vertical="center" wrapText="1"/>
    </xf>
    <xf numFmtId="0" fontId="40" fillId="16" borderId="17" xfId="6" applyFont="1" applyFill="1" applyBorder="1" applyAlignment="1">
      <alignment horizontal="left" vertical="center" wrapText="1"/>
    </xf>
    <xf numFmtId="0" fontId="41" fillId="16" borderId="17" xfId="6" applyFont="1" applyFill="1" applyBorder="1" applyAlignment="1">
      <alignment horizontal="left" vertical="center" wrapText="1"/>
    </xf>
    <xf numFmtId="0" fontId="41" fillId="16" borderId="18" xfId="0" applyFont="1" applyFill="1" applyBorder="1" applyAlignment="1">
      <alignment horizontal="left" vertical="center" wrapText="1"/>
    </xf>
    <xf numFmtId="0" fontId="41" fillId="16" borderId="53" xfId="6" applyFont="1" applyFill="1" applyBorder="1" applyAlignment="1">
      <alignment horizontal="center"/>
    </xf>
    <xf numFmtId="0" fontId="41" fillId="16" borderId="52" xfId="6" applyFont="1" applyFill="1" applyBorder="1" applyAlignment="1">
      <alignment horizontal="center"/>
    </xf>
    <xf numFmtId="0" fontId="41" fillId="16" borderId="53" xfId="0" applyFont="1" applyFill="1" applyBorder="1" applyAlignment="1">
      <alignment horizontal="center"/>
    </xf>
    <xf numFmtId="0" fontId="41" fillId="16" borderId="52" xfId="0" applyFont="1" applyFill="1" applyBorder="1" applyAlignment="1">
      <alignment horizontal="center"/>
    </xf>
    <xf numFmtId="0" fontId="40" fillId="14" borderId="0" xfId="0" applyFont="1" applyFill="1" applyBorder="1" applyAlignment="1">
      <alignment horizontal="left"/>
    </xf>
    <xf numFmtId="0" fontId="40" fillId="14" borderId="0" xfId="0" applyFont="1" applyFill="1" applyBorder="1" applyAlignment="1">
      <alignment horizontal="right"/>
    </xf>
    <xf numFmtId="0" fontId="40" fillId="14" borderId="0" xfId="0" applyFont="1" applyFill="1" applyBorder="1"/>
    <xf numFmtId="0" fontId="40" fillId="14" borderId="0" xfId="0" applyFont="1" applyFill="1"/>
    <xf numFmtId="0" fontId="40" fillId="14" borderId="0" xfId="9" applyFont="1" applyFill="1" applyBorder="1"/>
    <xf numFmtId="0" fontId="42" fillId="14" borderId="0" xfId="0" applyFont="1" applyFill="1"/>
    <xf numFmtId="0" fontId="40" fillId="14" borderId="0" xfId="0" applyFont="1" applyFill="1" applyBorder="1" applyAlignment="1">
      <alignment horizontal="center" vertical="center" wrapText="1"/>
    </xf>
    <xf numFmtId="0" fontId="40" fillId="14" borderId="0" xfId="0" applyFont="1" applyFill="1" applyAlignment="1">
      <alignment wrapText="1"/>
    </xf>
    <xf numFmtId="0" fontId="43" fillId="14" borderId="57" xfId="0" applyFont="1" applyFill="1" applyBorder="1" applyAlignment="1">
      <alignment horizontal="center" vertical="center" wrapText="1"/>
    </xf>
    <xf numFmtId="0" fontId="43" fillId="14" borderId="12" xfId="0" applyFont="1" applyFill="1" applyBorder="1" applyAlignment="1">
      <alignment horizontal="center" vertical="center" wrapText="1"/>
    </xf>
    <xf numFmtId="0" fontId="43" fillId="14" borderId="58" xfId="0" applyFont="1" applyFill="1" applyBorder="1" applyAlignment="1">
      <alignment horizontal="center" vertical="center" wrapText="1"/>
    </xf>
    <xf numFmtId="0" fontId="43" fillId="14" borderId="12" xfId="0" applyFont="1" applyFill="1" applyBorder="1" applyAlignment="1">
      <alignment horizontal="center" vertical="center" textRotation="90" wrapText="1"/>
    </xf>
    <xf numFmtId="0" fontId="43" fillId="14" borderId="13" xfId="0" applyFont="1" applyFill="1" applyBorder="1" applyAlignment="1">
      <alignment horizontal="center" vertical="center" textRotation="90" wrapText="1"/>
    </xf>
    <xf numFmtId="0" fontId="40" fillId="12" borderId="0" xfId="0" applyFont="1" applyFill="1" applyBorder="1" applyAlignment="1">
      <alignment horizontal="right"/>
    </xf>
    <xf numFmtId="0" fontId="42" fillId="12" borderId="0" xfId="0" applyFont="1" applyFill="1" applyBorder="1"/>
    <xf numFmtId="0" fontId="42" fillId="12" borderId="0" xfId="0" applyFont="1" applyFill="1"/>
    <xf numFmtId="2" fontId="40" fillId="12" borderId="0" xfId="0" applyNumberFormat="1" applyFont="1" applyFill="1" applyAlignment="1">
      <alignment horizontal="right"/>
    </xf>
    <xf numFmtId="0" fontId="45" fillId="12" borderId="1" xfId="0" applyFont="1" applyFill="1" applyBorder="1" applyAlignment="1">
      <alignment horizontal="center" vertical="center" wrapText="1"/>
    </xf>
    <xf numFmtId="0" fontId="43" fillId="12" borderId="1" xfId="0" applyFont="1" applyFill="1" applyBorder="1" applyAlignment="1">
      <alignment horizontal="center" vertical="center" wrapText="1"/>
    </xf>
    <xf numFmtId="0" fontId="43" fillId="12" borderId="1" xfId="0" applyFont="1" applyFill="1" applyBorder="1" applyAlignment="1">
      <alignment horizontal="center" vertical="center"/>
    </xf>
    <xf numFmtId="0" fontId="43" fillId="13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/>
    </xf>
    <xf numFmtId="0" fontId="43" fillId="13" borderId="1" xfId="0" applyFont="1" applyFill="1" applyBorder="1" applyAlignment="1">
      <alignment horizontal="center" vertical="center"/>
    </xf>
    <xf numFmtId="0" fontId="40" fillId="13" borderId="0" xfId="0" applyFont="1" applyFill="1" applyBorder="1" applyAlignment="1">
      <alignment horizontal="right"/>
    </xf>
    <xf numFmtId="0" fontId="41" fillId="13" borderId="0" xfId="0" applyFont="1" applyFill="1" applyBorder="1" applyAlignment="1">
      <alignment vertical="center"/>
    </xf>
    <xf numFmtId="0" fontId="42" fillId="13" borderId="0" xfId="0" applyFont="1" applyFill="1" applyBorder="1"/>
    <xf numFmtId="0" fontId="42" fillId="13" borderId="0" xfId="0" applyFont="1" applyFill="1"/>
    <xf numFmtId="0" fontId="45" fillId="13" borderId="7" xfId="0" applyFont="1" applyFill="1" applyBorder="1" applyAlignment="1">
      <alignment horizontal="center" vertical="center" wrapText="1"/>
    </xf>
    <xf numFmtId="0" fontId="45" fillId="13" borderId="35" xfId="0" applyFont="1" applyFill="1" applyBorder="1" applyAlignment="1">
      <alignment horizontal="center" vertical="center" wrapText="1"/>
    </xf>
    <xf numFmtId="0" fontId="45" fillId="13" borderId="1" xfId="0" applyFont="1" applyFill="1" applyBorder="1" applyAlignment="1">
      <alignment horizontal="center" vertical="center" wrapText="1"/>
    </xf>
    <xf numFmtId="0" fontId="42" fillId="13" borderId="6" xfId="0" applyFont="1" applyFill="1" applyBorder="1" applyAlignment="1">
      <alignment vertical="center" wrapText="1"/>
    </xf>
    <xf numFmtId="0" fontId="45" fillId="16" borderId="78" xfId="6" applyFont="1" applyFill="1" applyBorder="1" applyAlignment="1">
      <alignment horizontal="left" vertical="center"/>
    </xf>
    <xf numFmtId="0" fontId="40" fillId="16" borderId="78" xfId="6" applyFont="1" applyFill="1" applyBorder="1" applyAlignment="1">
      <alignment horizontal="right"/>
    </xf>
    <xf numFmtId="0" fontId="42" fillId="16" borderId="79" xfId="0" applyFont="1" applyFill="1" applyBorder="1" applyAlignment="1">
      <alignment horizontal="right"/>
    </xf>
    <xf numFmtId="0" fontId="40" fillId="16" borderId="47" xfId="6" applyFont="1" applyFill="1" applyBorder="1" applyAlignment="1">
      <alignment horizontal="right"/>
    </xf>
    <xf numFmtId="0" fontId="42" fillId="16" borderId="47" xfId="6" applyFont="1" applyFill="1" applyBorder="1" applyAlignment="1">
      <alignment horizontal="right"/>
    </xf>
    <xf numFmtId="0" fontId="42" fillId="16" borderId="49" xfId="0" applyFont="1" applyFill="1" applyBorder="1"/>
    <xf numFmtId="0" fontId="47" fillId="15" borderId="0" xfId="6" applyFont="1" applyFill="1" applyBorder="1" applyAlignment="1"/>
    <xf numFmtId="0" fontId="48" fillId="15" borderId="0" xfId="0" applyFont="1" applyFill="1" applyBorder="1" applyAlignment="1"/>
    <xf numFmtId="0" fontId="49" fillId="15" borderId="0" xfId="0" applyFont="1" applyFill="1" applyBorder="1"/>
    <xf numFmtId="0" fontId="42" fillId="15" borderId="0" xfId="0" applyFont="1" applyFill="1"/>
    <xf numFmtId="0" fontId="48" fillId="15" borderId="0" xfId="9" applyFont="1" applyFill="1" applyBorder="1" applyAlignment="1">
      <alignment wrapText="1"/>
    </xf>
    <xf numFmtId="0" fontId="50" fillId="15" borderId="59" xfId="0" applyFont="1" applyFill="1" applyBorder="1" applyAlignment="1">
      <alignment horizontal="center" vertical="center" wrapText="1"/>
    </xf>
    <xf numFmtId="0" fontId="50" fillId="15" borderId="48" xfId="0" applyFont="1" applyFill="1" applyBorder="1" applyAlignment="1">
      <alignment horizontal="center" vertical="center" wrapText="1"/>
    </xf>
    <xf numFmtId="0" fontId="50" fillId="15" borderId="60" xfId="0" applyFont="1" applyFill="1" applyBorder="1" applyAlignment="1">
      <alignment horizontal="center" vertical="center" wrapText="1"/>
    </xf>
    <xf numFmtId="0" fontId="50" fillId="15" borderId="48" xfId="0" applyFont="1" applyFill="1" applyBorder="1" applyAlignment="1">
      <alignment horizontal="center" vertical="center" textRotation="90" wrapText="1"/>
    </xf>
    <xf numFmtId="0" fontId="50" fillId="15" borderId="55" xfId="0" applyFont="1" applyFill="1" applyBorder="1" applyAlignment="1">
      <alignment horizontal="center" vertical="center" textRotation="90" wrapText="1"/>
    </xf>
    <xf numFmtId="164" fontId="17" fillId="17" borderId="0" xfId="7" applyNumberFormat="1" applyFont="1" applyFill="1" applyBorder="1" applyAlignment="1">
      <alignment horizontal="center"/>
    </xf>
    <xf numFmtId="0" fontId="18" fillId="17" borderId="0" xfId="0" applyFont="1" applyFill="1" applyBorder="1"/>
    <xf numFmtId="0" fontId="18" fillId="17" borderId="0" xfId="0" applyFont="1" applyFill="1"/>
    <xf numFmtId="2" fontId="17" fillId="17" borderId="0" xfId="0" applyNumberFormat="1" applyFont="1" applyFill="1" applyAlignment="1">
      <alignment horizontal="right"/>
    </xf>
    <xf numFmtId="0" fontId="18" fillId="18" borderId="14" xfId="0" applyFont="1" applyFill="1" applyBorder="1"/>
    <xf numFmtId="2" fontId="17" fillId="17" borderId="1" xfId="7" applyNumberFormat="1" applyFont="1" applyFill="1" applyBorder="1" applyAlignment="1">
      <alignment horizontal="center" vertical="center"/>
    </xf>
    <xf numFmtId="0" fontId="17" fillId="17" borderId="1" xfId="7" applyFont="1" applyFill="1" applyBorder="1" applyAlignment="1">
      <alignment horizontal="center" vertical="center"/>
    </xf>
    <xf numFmtId="2" fontId="21" fillId="17" borderId="1" xfId="7" applyNumberFormat="1" applyFont="1" applyFill="1" applyBorder="1" applyAlignment="1">
      <alignment horizontal="center" vertical="center"/>
    </xf>
    <xf numFmtId="2" fontId="17" fillId="18" borderId="1" xfId="0" applyNumberFormat="1" applyFont="1" applyFill="1" applyBorder="1" applyAlignment="1">
      <alignment horizontal="center" vertical="center"/>
    </xf>
    <xf numFmtId="2" fontId="17" fillId="17" borderId="2" xfId="7" applyNumberFormat="1" applyFont="1" applyFill="1" applyBorder="1" applyAlignment="1">
      <alignment horizontal="center" vertical="center"/>
    </xf>
    <xf numFmtId="0" fontId="25" fillId="19" borderId="0" xfId="8" applyFont="1" applyFill="1" applyBorder="1" applyAlignment="1">
      <alignment horizontal="left"/>
    </xf>
    <xf numFmtId="0" fontId="18" fillId="19" borderId="0" xfId="8" applyFont="1" applyFill="1" applyBorder="1" applyAlignment="1">
      <alignment horizontal="left"/>
    </xf>
    <xf numFmtId="0" fontId="18" fillId="19" borderId="0" xfId="0" applyFont="1" applyFill="1"/>
    <xf numFmtId="0" fontId="18" fillId="19" borderId="0" xfId="8" applyFont="1" applyFill="1" applyAlignment="1">
      <alignment horizontal="left"/>
    </xf>
    <xf numFmtId="164" fontId="18" fillId="19" borderId="0" xfId="8" applyNumberFormat="1" applyFont="1" applyFill="1" applyAlignment="1">
      <alignment horizontal="left"/>
    </xf>
    <xf numFmtId="0" fontId="18" fillId="19" borderId="0" xfId="8" applyFont="1" applyFill="1" applyAlignment="1">
      <alignment horizontal="center"/>
    </xf>
    <xf numFmtId="164" fontId="18" fillId="19" borderId="0" xfId="8" applyNumberFormat="1" applyFont="1" applyFill="1" applyAlignment="1">
      <alignment horizontal="center"/>
    </xf>
    <xf numFmtId="0" fontId="18" fillId="19" borderId="0" xfId="8" applyFont="1" applyFill="1"/>
    <xf numFmtId="0" fontId="17" fillId="19" borderId="50" xfId="8" applyFont="1" applyFill="1" applyBorder="1" applyAlignment="1">
      <alignment horizontal="left"/>
    </xf>
    <xf numFmtId="0" fontId="17" fillId="19" borderId="34" xfId="8" applyFont="1" applyFill="1" applyBorder="1" applyAlignment="1">
      <alignment horizontal="left"/>
    </xf>
    <xf numFmtId="0" fontId="17" fillId="19" borderId="46" xfId="8" applyFont="1" applyFill="1" applyBorder="1" applyAlignment="1">
      <alignment horizontal="center"/>
    </xf>
    <xf numFmtId="0" fontId="23" fillId="19" borderId="7" xfId="8" applyFont="1" applyFill="1" applyBorder="1" applyAlignment="1">
      <alignment horizontal="center"/>
    </xf>
    <xf numFmtId="0" fontId="17" fillId="19" borderId="0" xfId="8" applyFont="1" applyFill="1" applyBorder="1" applyAlignment="1">
      <alignment horizontal="left"/>
    </xf>
    <xf numFmtId="0" fontId="23" fillId="19" borderId="35" xfId="8" applyFont="1" applyFill="1" applyBorder="1" applyAlignment="1">
      <alignment horizontal="center"/>
    </xf>
    <xf numFmtId="0" fontId="23" fillId="19" borderId="35" xfId="8" applyFont="1" applyFill="1" applyBorder="1" applyAlignment="1">
      <alignment horizontal="left"/>
    </xf>
    <xf numFmtId="0" fontId="17" fillId="19" borderId="46" xfId="8" applyFont="1" applyFill="1" applyBorder="1" applyAlignment="1">
      <alignment horizontal="left"/>
    </xf>
    <xf numFmtId="0" fontId="17" fillId="19" borderId="52" xfId="8" applyFont="1" applyFill="1" applyBorder="1" applyAlignment="1">
      <alignment horizontal="left"/>
    </xf>
    <xf numFmtId="0" fontId="26" fillId="19" borderId="22" xfId="0" applyFont="1" applyFill="1" applyBorder="1" applyAlignment="1">
      <alignment horizontal="center" vertical="center"/>
    </xf>
    <xf numFmtId="0" fontId="26" fillId="19" borderId="1" xfId="8" applyFont="1" applyFill="1" applyBorder="1" applyAlignment="1">
      <alignment horizontal="center" vertical="center" wrapText="1"/>
    </xf>
    <xf numFmtId="0" fontId="33" fillId="20" borderId="70" xfId="0" applyFont="1" applyFill="1" applyBorder="1" applyAlignment="1">
      <alignment horizontal="center" vertical="center" wrapText="1"/>
    </xf>
    <xf numFmtId="0" fontId="33" fillId="20" borderId="9" xfId="0" applyFont="1" applyFill="1" applyBorder="1" applyAlignment="1">
      <alignment horizontal="center" vertical="center" wrapText="1"/>
    </xf>
    <xf numFmtId="0" fontId="33" fillId="20" borderId="9" xfId="1" applyFont="1" applyFill="1" applyBorder="1" applyAlignment="1">
      <alignment horizontal="center" vertical="center"/>
    </xf>
    <xf numFmtId="0" fontId="33" fillId="20" borderId="9" xfId="1" applyFont="1" applyFill="1" applyBorder="1" applyAlignment="1">
      <alignment horizontal="center" vertical="center" wrapText="1"/>
    </xf>
    <xf numFmtId="0" fontId="33" fillId="20" borderId="10" xfId="1" applyFont="1" applyFill="1" applyBorder="1" applyAlignment="1">
      <alignment horizontal="center" vertical="center" wrapText="1"/>
    </xf>
    <xf numFmtId="0" fontId="20" fillId="21" borderId="17" xfId="0" applyFont="1" applyFill="1" applyBorder="1" applyAlignment="1">
      <alignment horizontal="center" vertical="center"/>
    </xf>
    <xf numFmtId="0" fontId="33" fillId="21" borderId="70" xfId="0" applyFont="1" applyFill="1" applyBorder="1" applyAlignment="1">
      <alignment horizontal="center" vertical="center" wrapText="1"/>
    </xf>
    <xf numFmtId="0" fontId="33" fillId="21" borderId="9" xfId="0" applyFont="1" applyFill="1" applyBorder="1" applyAlignment="1">
      <alignment horizontal="center" vertical="center" wrapText="1"/>
    </xf>
    <xf numFmtId="1" fontId="20" fillId="21" borderId="7" xfId="1" applyNumberFormat="1" applyFont="1" applyFill="1" applyBorder="1" applyAlignment="1">
      <alignment horizontal="center" vertical="center"/>
    </xf>
    <xf numFmtId="0" fontId="20" fillId="21" borderId="7" xfId="1" applyFont="1" applyFill="1" applyBorder="1" applyAlignment="1">
      <alignment horizontal="center" vertical="center"/>
    </xf>
    <xf numFmtId="0" fontId="20" fillId="21" borderId="7" xfId="1" applyFont="1" applyFill="1" applyBorder="1" applyAlignment="1">
      <alignment horizontal="center" vertical="center" wrapText="1"/>
    </xf>
    <xf numFmtId="0" fontId="20" fillId="21" borderId="8" xfId="1" applyFont="1" applyFill="1" applyBorder="1" applyAlignment="1">
      <alignment horizontal="center" vertical="center" wrapText="1"/>
    </xf>
    <xf numFmtId="2" fontId="20" fillId="4" borderId="35" xfId="5" applyNumberFormat="1" applyFont="1" applyFill="1" applyBorder="1" applyAlignment="1">
      <alignment horizontal="right" vertical="center"/>
    </xf>
    <xf numFmtId="2" fontId="25" fillId="0" borderId="63" xfId="5" applyNumberFormat="1" applyFont="1" applyBorder="1" applyAlignment="1"/>
    <xf numFmtId="2" fontId="20" fillId="4" borderId="32" xfId="5" applyNumberFormat="1" applyFont="1" applyFill="1" applyBorder="1" applyAlignment="1">
      <alignment horizontal="right" vertical="center"/>
    </xf>
    <xf numFmtId="2" fontId="26" fillId="0" borderId="63" xfId="5" applyNumberFormat="1" applyFont="1" applyBorder="1"/>
    <xf numFmtId="0" fontId="17" fillId="19" borderId="0" xfId="8" applyFont="1" applyFill="1" applyBorder="1" applyAlignment="1">
      <alignment horizontal="center" vertical="center"/>
    </xf>
    <xf numFmtId="0" fontId="21" fillId="19" borderId="0" xfId="8" applyFont="1" applyFill="1" applyBorder="1" applyAlignment="1">
      <alignment horizontal="center"/>
    </xf>
    <xf numFmtId="0" fontId="18" fillId="0" borderId="15" xfId="8" applyFont="1" applyFill="1" applyBorder="1" applyAlignment="1">
      <alignment horizontal="right"/>
    </xf>
    <xf numFmtId="0" fontId="18" fillId="19" borderId="77" xfId="8" applyFont="1" applyFill="1" applyBorder="1" applyAlignment="1">
      <alignment horizontal="left"/>
    </xf>
    <xf numFmtId="0" fontId="18" fillId="19" borderId="32" xfId="8" applyFont="1" applyFill="1" applyBorder="1" applyAlignment="1">
      <alignment horizontal="left"/>
    </xf>
    <xf numFmtId="0" fontId="17" fillId="19" borderId="7" xfId="8" applyFont="1" applyFill="1" applyBorder="1" applyAlignment="1">
      <alignment horizontal="center" vertical="center"/>
    </xf>
    <xf numFmtId="0" fontId="17" fillId="19" borderId="42" xfId="8" applyFont="1" applyFill="1" applyBorder="1" applyAlignment="1">
      <alignment horizontal="center" vertical="center"/>
    </xf>
    <xf numFmtId="0" fontId="17" fillId="4" borderId="1" xfId="8" applyFont="1" applyFill="1" applyBorder="1" applyAlignment="1">
      <alignment horizontal="center"/>
    </xf>
    <xf numFmtId="1" fontId="18" fillId="0" borderId="1" xfId="8" applyNumberFormat="1" applyFont="1" applyFill="1" applyBorder="1" applyAlignment="1">
      <alignment horizontal="right"/>
    </xf>
    <xf numFmtId="0" fontId="18" fillId="0" borderId="1" xfId="8" applyFont="1" applyFill="1" applyBorder="1" applyAlignment="1"/>
    <xf numFmtId="2" fontId="18" fillId="0" borderId="1" xfId="8" applyNumberFormat="1" applyFont="1" applyFill="1" applyBorder="1" applyAlignment="1">
      <alignment horizontal="right"/>
    </xf>
    <xf numFmtId="0" fontId="17" fillId="0" borderId="1" xfId="8" applyFont="1" applyFill="1" applyBorder="1" applyAlignment="1">
      <alignment horizontal="right"/>
    </xf>
    <xf numFmtId="2" fontId="17" fillId="0" borderId="1" xfId="8" applyNumberFormat="1" applyFont="1" applyFill="1" applyBorder="1" applyAlignment="1">
      <alignment horizontal="right"/>
    </xf>
    <xf numFmtId="164" fontId="17" fillId="0" borderId="1" xfId="8" applyNumberFormat="1" applyFont="1" applyBorder="1" applyAlignment="1">
      <alignment horizontal="right"/>
    </xf>
    <xf numFmtId="0" fontId="17" fillId="0" borderId="1" xfId="8" applyFont="1" applyBorder="1" applyAlignment="1">
      <alignment horizontal="right"/>
    </xf>
    <xf numFmtId="0" fontId="16" fillId="0" borderId="1" xfId="8" applyFont="1" applyFill="1" applyBorder="1" applyAlignment="1">
      <alignment horizontal="right"/>
    </xf>
    <xf numFmtId="2" fontId="16" fillId="0" borderId="1" xfId="8" applyNumberFormat="1" applyFont="1" applyFill="1" applyBorder="1" applyAlignment="1">
      <alignment horizontal="right"/>
    </xf>
    <xf numFmtId="2" fontId="16" fillId="0" borderId="1" xfId="8" applyNumberFormat="1" applyFont="1" applyBorder="1" applyAlignment="1">
      <alignment horizontal="right"/>
    </xf>
    <xf numFmtId="0" fontId="16" fillId="0" borderId="1" xfId="8" applyFont="1" applyBorder="1" applyAlignment="1">
      <alignment horizontal="right"/>
    </xf>
    <xf numFmtId="164" fontId="17" fillId="0" borderId="1" xfId="8" applyNumberFormat="1" applyFont="1" applyFill="1" applyBorder="1" applyAlignment="1">
      <alignment horizontal="right"/>
    </xf>
    <xf numFmtId="2" fontId="17" fillId="0" borderId="1" xfId="8" applyNumberFormat="1" applyFont="1" applyBorder="1" applyAlignment="1">
      <alignment horizontal="right"/>
    </xf>
    <xf numFmtId="0" fontId="17" fillId="0" borderId="1" xfId="0" applyFont="1" applyFill="1" applyBorder="1" applyAlignment="1">
      <alignment horizontal="center" wrapText="1"/>
    </xf>
    <xf numFmtId="0" fontId="17" fillId="0" borderId="1" xfId="8" applyFont="1" applyFill="1" applyBorder="1" applyAlignment="1"/>
    <xf numFmtId="164" fontId="17" fillId="0" borderId="1" xfId="8" applyNumberFormat="1" applyFont="1" applyFill="1" applyBorder="1" applyAlignment="1"/>
    <xf numFmtId="164" fontId="17" fillId="2" borderId="1" xfId="8" applyNumberFormat="1" applyFont="1" applyFill="1" applyBorder="1" applyAlignment="1">
      <alignment horizontal="right"/>
    </xf>
    <xf numFmtId="4" fontId="17" fillId="0" borderId="1" xfId="8" applyNumberFormat="1" applyFont="1" applyFill="1" applyBorder="1" applyAlignment="1">
      <alignment horizontal="right"/>
    </xf>
    <xf numFmtId="4" fontId="17" fillId="0" borderId="1" xfId="8" applyNumberFormat="1" applyFont="1" applyBorder="1" applyAlignment="1">
      <alignment horizontal="right"/>
    </xf>
    <xf numFmtId="2" fontId="26" fillId="0" borderId="1" xfId="8" applyNumberFormat="1" applyFont="1" applyFill="1" applyBorder="1" applyAlignment="1">
      <alignment vertical="center"/>
    </xf>
    <xf numFmtId="4" fontId="26" fillId="0" borderId="1" xfId="8" applyNumberFormat="1" applyFont="1" applyFill="1" applyBorder="1" applyAlignment="1">
      <alignment horizontal="center" vertical="center"/>
    </xf>
    <xf numFmtId="164" fontId="17" fillId="0" borderId="1" xfId="8" applyNumberFormat="1" applyFont="1" applyFill="1" applyBorder="1" applyAlignment="1">
      <alignment horizontal="left"/>
    </xf>
    <xf numFmtId="0" fontId="17" fillId="4" borderId="7" xfId="8" applyFont="1" applyFill="1" applyBorder="1" applyAlignment="1">
      <alignment horizontal="center"/>
    </xf>
    <xf numFmtId="2" fontId="17" fillId="0" borderId="7" xfId="8" applyNumberFormat="1" applyFont="1" applyFill="1" applyBorder="1" applyAlignment="1">
      <alignment horizontal="right"/>
    </xf>
    <xf numFmtId="0" fontId="17" fillId="0" borderId="7" xfId="8" applyFont="1" applyFill="1" applyBorder="1" applyAlignment="1"/>
    <xf numFmtId="164" fontId="17" fillId="0" borderId="7" xfId="8" applyNumberFormat="1" applyFont="1" applyFill="1" applyBorder="1" applyAlignment="1"/>
    <xf numFmtId="0" fontId="17" fillId="4" borderId="6" xfId="8" applyFont="1" applyFill="1" applyBorder="1" applyAlignment="1">
      <alignment horizontal="center"/>
    </xf>
    <xf numFmtId="1" fontId="18" fillId="0" borderId="6" xfId="8" applyNumberFormat="1" applyFont="1" applyFill="1" applyBorder="1" applyAlignment="1">
      <alignment horizontal="right"/>
    </xf>
    <xf numFmtId="0" fontId="18" fillId="0" borderId="6" xfId="8" applyFont="1" applyFill="1" applyBorder="1" applyAlignment="1"/>
    <xf numFmtId="2" fontId="18" fillId="0" borderId="6" xfId="8" applyNumberFormat="1" applyFont="1" applyFill="1" applyBorder="1" applyAlignment="1">
      <alignment horizontal="right"/>
    </xf>
    <xf numFmtId="164" fontId="18" fillId="0" borderId="6" xfId="8" applyNumberFormat="1" applyFont="1" applyBorder="1" applyAlignment="1">
      <alignment horizontal="right"/>
    </xf>
    <xf numFmtId="0" fontId="17" fillId="22" borderId="0" xfId="0" applyFont="1" applyFill="1" applyBorder="1" applyAlignment="1">
      <alignment horizontal="center" vertical="center"/>
    </xf>
    <xf numFmtId="0" fontId="17" fillId="19" borderId="36" xfId="8" applyFont="1" applyFill="1" applyBorder="1" applyAlignment="1">
      <alignment horizontal="center" vertical="center"/>
    </xf>
    <xf numFmtId="0" fontId="18" fillId="0" borderId="19" xfId="8" applyFont="1" applyBorder="1" applyAlignment="1">
      <alignment horizontal="right"/>
    </xf>
    <xf numFmtId="0" fontId="17" fillId="0" borderId="6" xfId="8" applyFont="1" applyFill="1" applyBorder="1" applyAlignment="1">
      <alignment horizontal="right"/>
    </xf>
    <xf numFmtId="0" fontId="17" fillId="19" borderId="52" xfId="0" applyFont="1" applyFill="1" applyBorder="1" applyAlignment="1">
      <alignment horizontal="center"/>
    </xf>
    <xf numFmtId="0" fontId="17" fillId="19" borderId="57" xfId="8" applyFont="1" applyFill="1" applyBorder="1" applyAlignment="1">
      <alignment horizontal="center" vertical="center"/>
    </xf>
    <xf numFmtId="0" fontId="17" fillId="19" borderId="12" xfId="8" applyFont="1" applyFill="1" applyBorder="1" applyAlignment="1">
      <alignment horizontal="center" vertical="center"/>
    </xf>
    <xf numFmtId="0" fontId="17" fillId="19" borderId="81" xfId="8" applyFont="1" applyFill="1" applyBorder="1" applyAlignment="1">
      <alignment horizontal="center" vertical="center"/>
    </xf>
    <xf numFmtId="0" fontId="17" fillId="19" borderId="82" xfId="0" applyFont="1" applyFill="1" applyBorder="1" applyAlignment="1">
      <alignment horizontal="center" vertical="center"/>
    </xf>
    <xf numFmtId="0" fontId="21" fillId="22" borderId="57" xfId="0" applyFont="1" applyFill="1" applyBorder="1" applyAlignment="1">
      <alignment horizontal="center"/>
    </xf>
    <xf numFmtId="0" fontId="17" fillId="19" borderId="63" xfId="0" applyFont="1" applyFill="1" applyBorder="1" applyAlignment="1">
      <alignment horizontal="center"/>
    </xf>
    <xf numFmtId="0" fontId="21" fillId="19" borderId="77" xfId="8" applyFont="1" applyFill="1" applyBorder="1" applyAlignment="1">
      <alignment horizontal="center" vertical="center"/>
    </xf>
    <xf numFmtId="0" fontId="17" fillId="19" borderId="79" xfId="8" applyFont="1" applyFill="1" applyBorder="1" applyAlignment="1">
      <alignment horizontal="center"/>
    </xf>
    <xf numFmtId="0" fontId="17" fillId="0" borderId="2" xfId="8" applyFont="1" applyBorder="1" applyAlignment="1">
      <alignment horizontal="right"/>
    </xf>
    <xf numFmtId="0" fontId="16" fillId="0" borderId="2" xfId="8" applyFont="1" applyBorder="1" applyAlignment="1">
      <alignment horizontal="right"/>
    </xf>
    <xf numFmtId="0" fontId="17" fillId="0" borderId="2" xfId="0" applyFont="1" applyFill="1" applyBorder="1" applyAlignment="1">
      <alignment horizontal="center" wrapText="1"/>
    </xf>
    <xf numFmtId="164" fontId="17" fillId="0" borderId="2" xfId="8" applyNumberFormat="1" applyFont="1" applyBorder="1" applyAlignment="1">
      <alignment horizontal="right"/>
    </xf>
    <xf numFmtId="4" fontId="17" fillId="0" borderId="2" xfId="8" applyNumberFormat="1" applyFont="1" applyBorder="1" applyAlignment="1">
      <alignment horizontal="right"/>
    </xf>
    <xf numFmtId="0" fontId="17" fillId="0" borderId="8" xfId="8" applyFont="1" applyBorder="1" applyAlignment="1">
      <alignment horizontal="right"/>
    </xf>
    <xf numFmtId="2" fontId="17" fillId="0" borderId="5" xfId="8" applyNumberFormat="1" applyFont="1" applyFill="1" applyBorder="1" applyAlignment="1">
      <alignment horizontal="right"/>
    </xf>
    <xf numFmtId="4" fontId="26" fillId="0" borderId="5" xfId="8" applyNumberFormat="1" applyFont="1" applyFill="1" applyBorder="1" applyAlignment="1">
      <alignment horizontal="center" vertical="center"/>
    </xf>
    <xf numFmtId="0" fontId="17" fillId="19" borderId="20" xfId="8" applyFont="1" applyFill="1" applyBorder="1" applyAlignment="1">
      <alignment horizontal="center" vertical="center"/>
    </xf>
    <xf numFmtId="0" fontId="17" fillId="19" borderId="19" xfId="8" applyFont="1" applyFill="1" applyBorder="1" applyAlignment="1">
      <alignment horizontal="center" vertical="center"/>
    </xf>
    <xf numFmtId="0" fontId="21" fillId="19" borderId="46" xfId="0" applyFont="1" applyFill="1" applyBorder="1" applyAlignment="1">
      <alignment horizontal="center"/>
    </xf>
    <xf numFmtId="0" fontId="21" fillId="19" borderId="20" xfId="0" applyFont="1" applyFill="1" applyBorder="1" applyAlignment="1">
      <alignment horizontal="center"/>
    </xf>
    <xf numFmtId="0" fontId="17" fillId="19" borderId="6" xfId="8" applyFont="1" applyFill="1" applyBorder="1" applyAlignment="1">
      <alignment horizontal="center" vertical="center"/>
    </xf>
    <xf numFmtId="0" fontId="18" fillId="0" borderId="20" xfId="8" applyFont="1" applyFill="1" applyBorder="1" applyAlignment="1">
      <alignment horizontal="right"/>
    </xf>
    <xf numFmtId="0" fontId="17" fillId="0" borderId="5" xfId="8" applyFont="1" applyFill="1" applyBorder="1" applyAlignment="1">
      <alignment horizontal="right"/>
    </xf>
    <xf numFmtId="0" fontId="16" fillId="0" borderId="5" xfId="8" applyFont="1" applyFill="1" applyBorder="1" applyAlignment="1">
      <alignment horizontal="right"/>
    </xf>
    <xf numFmtId="2" fontId="26" fillId="0" borderId="5" xfId="8" applyNumberFormat="1" applyFont="1" applyFill="1" applyBorder="1" applyAlignment="1">
      <alignment vertical="center"/>
    </xf>
    <xf numFmtId="2" fontId="17" fillId="0" borderId="77" xfId="8" applyNumberFormat="1" applyFont="1" applyFill="1" applyBorder="1" applyAlignment="1">
      <alignment horizontal="right"/>
    </xf>
    <xf numFmtId="0" fontId="21" fillId="22" borderId="7" xfId="0" applyFont="1" applyFill="1" applyBorder="1" applyAlignment="1">
      <alignment horizontal="center" wrapText="1"/>
    </xf>
    <xf numFmtId="0" fontId="17" fillId="19" borderId="35" xfId="8" applyFont="1" applyFill="1" applyBorder="1" applyAlignment="1">
      <alignment horizontal="center" vertical="center" wrapText="1"/>
    </xf>
    <xf numFmtId="0" fontId="21" fillId="19" borderId="35" xfId="8" applyFont="1" applyFill="1" applyBorder="1" applyAlignment="1">
      <alignment horizontal="center" wrapText="1"/>
    </xf>
    <xf numFmtId="0" fontId="17" fillId="19" borderId="12" xfId="8" applyFont="1" applyFill="1" applyBorder="1" applyAlignment="1">
      <alignment horizontal="center"/>
    </xf>
    <xf numFmtId="2" fontId="17" fillId="0" borderId="80" xfId="8" applyNumberFormat="1" applyFont="1" applyFill="1" applyBorder="1" applyAlignment="1">
      <alignment horizontal="right"/>
    </xf>
    <xf numFmtId="4" fontId="26" fillId="0" borderId="80" xfId="8" applyNumberFormat="1" applyFont="1" applyFill="1" applyBorder="1" applyAlignment="1">
      <alignment horizontal="center" vertical="center"/>
    </xf>
    <xf numFmtId="0" fontId="17" fillId="22" borderId="35" xfId="0" applyFont="1" applyFill="1" applyBorder="1" applyAlignment="1">
      <alignment horizontal="center" vertical="center"/>
    </xf>
    <xf numFmtId="0" fontId="21" fillId="19" borderId="35" xfId="8" applyFont="1" applyFill="1" applyBorder="1" applyAlignment="1">
      <alignment horizontal="center"/>
    </xf>
    <xf numFmtId="164" fontId="21" fillId="22" borderId="77" xfId="0" applyNumberFormat="1" applyFont="1" applyFill="1" applyBorder="1" applyAlignment="1">
      <alignment horizontal="center"/>
    </xf>
    <xf numFmtId="0" fontId="21" fillId="19" borderId="32" xfId="8" applyFont="1" applyFill="1" applyBorder="1" applyAlignment="1">
      <alignment horizontal="center"/>
    </xf>
    <xf numFmtId="0" fontId="17" fillId="19" borderId="58" xfId="8" applyFont="1" applyFill="1" applyBorder="1" applyAlignment="1">
      <alignment horizontal="center"/>
    </xf>
    <xf numFmtId="0" fontId="17" fillId="0" borderId="5" xfId="8" applyFont="1" applyFill="1" applyBorder="1" applyAlignment="1"/>
    <xf numFmtId="0" fontId="17" fillId="0" borderId="77" xfId="8" applyFont="1" applyFill="1" applyBorder="1" applyAlignment="1"/>
    <xf numFmtId="0" fontId="21" fillId="22" borderId="0" xfId="0" applyFont="1" applyFill="1" applyBorder="1" applyAlignment="1">
      <alignment horizontal="center"/>
    </xf>
    <xf numFmtId="164" fontId="17" fillId="22" borderId="7" xfId="0" applyNumberFormat="1" applyFont="1" applyFill="1" applyBorder="1" applyAlignment="1">
      <alignment horizontal="center"/>
    </xf>
    <xf numFmtId="164" fontId="17" fillId="19" borderId="35" xfId="0" applyNumberFormat="1" applyFont="1" applyFill="1" applyBorder="1" applyAlignment="1">
      <alignment horizontal="center"/>
    </xf>
    <xf numFmtId="0" fontId="21" fillId="22" borderId="79" xfId="0" applyFont="1" applyFill="1" applyBorder="1" applyAlignment="1">
      <alignment horizontal="center"/>
    </xf>
    <xf numFmtId="0" fontId="17" fillId="0" borderId="80" xfId="8" applyFont="1" applyFill="1" applyBorder="1" applyAlignment="1">
      <alignment horizontal="right"/>
    </xf>
    <xf numFmtId="0" fontId="16" fillId="0" borderId="80" xfId="8" applyFont="1" applyFill="1" applyBorder="1" applyAlignment="1">
      <alignment horizontal="right"/>
    </xf>
    <xf numFmtId="4" fontId="17" fillId="0" borderId="80" xfId="8" applyNumberFormat="1" applyFont="1" applyFill="1" applyBorder="1" applyAlignment="1">
      <alignment horizontal="right"/>
    </xf>
    <xf numFmtId="164" fontId="21" fillId="19" borderId="0" xfId="0" applyNumberFormat="1" applyFont="1" applyFill="1" applyBorder="1" applyAlignment="1">
      <alignment horizontal="center"/>
    </xf>
    <xf numFmtId="164" fontId="17" fillId="19" borderId="7" xfId="0" applyNumberFormat="1" applyFont="1" applyFill="1" applyBorder="1" applyAlignment="1">
      <alignment horizontal="center"/>
    </xf>
    <xf numFmtId="0" fontId="17" fillId="19" borderId="35" xfId="8" applyFont="1" applyFill="1" applyBorder="1" applyAlignment="1">
      <alignment horizontal="center" vertical="center"/>
    </xf>
    <xf numFmtId="0" fontId="21" fillId="22" borderId="43" xfId="0" applyFont="1" applyFill="1" applyBorder="1" applyAlignment="1">
      <alignment horizontal="center"/>
    </xf>
    <xf numFmtId="2" fontId="26" fillId="0" borderId="80" xfId="8" applyNumberFormat="1" applyFont="1" applyFill="1" applyBorder="1" applyAlignment="1">
      <alignment vertical="center"/>
    </xf>
    <xf numFmtId="2" fontId="18" fillId="0" borderId="80" xfId="8" applyNumberFormat="1" applyFont="1" applyFill="1" applyBorder="1" applyAlignment="1">
      <alignment horizontal="right"/>
    </xf>
    <xf numFmtId="2" fontId="17" fillId="0" borderId="43" xfId="8" applyNumberFormat="1" applyFont="1" applyFill="1" applyBorder="1" applyAlignment="1">
      <alignment horizontal="right"/>
    </xf>
    <xf numFmtId="164" fontId="21" fillId="19" borderId="47" xfId="0" applyNumberFormat="1" applyFont="1" applyFill="1" applyBorder="1" applyAlignment="1">
      <alignment horizontal="center"/>
    </xf>
    <xf numFmtId="0" fontId="21" fillId="19" borderId="82" xfId="0" applyFont="1" applyFill="1" applyBorder="1" applyAlignment="1">
      <alignment horizontal="center"/>
    </xf>
    <xf numFmtId="0" fontId="17" fillId="0" borderId="22" xfId="8" applyFont="1" applyBorder="1" applyAlignment="1">
      <alignment horizontal="right"/>
    </xf>
    <xf numFmtId="0" fontId="16" fillId="0" borderId="22" xfId="8" applyFont="1" applyBorder="1" applyAlignment="1">
      <alignment horizontal="right"/>
    </xf>
    <xf numFmtId="0" fontId="17" fillId="0" borderId="22" xfId="0" applyFont="1" applyFill="1" applyBorder="1" applyAlignment="1">
      <alignment horizontal="center" wrapText="1"/>
    </xf>
    <xf numFmtId="4" fontId="17" fillId="0" borderId="22" xfId="8" applyNumberFormat="1" applyFont="1" applyBorder="1" applyAlignment="1">
      <alignment horizontal="right"/>
    </xf>
    <xf numFmtId="0" fontId="17" fillId="0" borderId="42" xfId="8" applyFont="1" applyBorder="1" applyAlignment="1">
      <alignment horizontal="right"/>
    </xf>
    <xf numFmtId="164" fontId="17" fillId="19" borderId="1" xfId="0" applyNumberFormat="1" applyFont="1" applyFill="1" applyBorder="1" applyAlignment="1">
      <alignment horizontal="center"/>
    </xf>
    <xf numFmtId="0" fontId="17" fillId="19" borderId="1" xfId="8" applyFont="1" applyFill="1" applyBorder="1" applyAlignment="1">
      <alignment horizontal="center" vertical="center"/>
    </xf>
    <xf numFmtId="0" fontId="34" fillId="5" borderId="1" xfId="8" applyFont="1" applyFill="1" applyBorder="1" applyAlignment="1">
      <alignment vertical="center"/>
    </xf>
    <xf numFmtId="164" fontId="18" fillId="0" borderId="0" xfId="8" applyNumberFormat="1" applyFont="1" applyBorder="1" applyAlignment="1">
      <alignment horizontal="left" vertical="center"/>
    </xf>
    <xf numFmtId="0" fontId="18" fillId="0" borderId="0" xfId="8" applyFont="1" applyBorder="1" applyAlignment="1">
      <alignment horizontal="center" vertical="center"/>
    </xf>
    <xf numFmtId="0" fontId="23" fillId="19" borderId="7" xfId="8" applyFont="1" applyFill="1" applyBorder="1" applyAlignment="1">
      <alignment vertical="top" wrapText="1"/>
    </xf>
    <xf numFmtId="0" fontId="23" fillId="19" borderId="35" xfId="8" applyFont="1" applyFill="1" applyBorder="1" applyAlignment="1">
      <alignment vertical="top" wrapText="1"/>
    </xf>
    <xf numFmtId="0" fontId="23" fillId="19" borderId="35" xfId="8" applyFont="1" applyFill="1" applyBorder="1" applyAlignment="1">
      <alignment horizontal="left" vertical="top" wrapText="1"/>
    </xf>
    <xf numFmtId="0" fontId="23" fillId="22" borderId="35" xfId="0" applyFont="1" applyFill="1" applyBorder="1" applyAlignment="1">
      <alignment horizontal="left" vertical="top" wrapText="1"/>
    </xf>
    <xf numFmtId="0" fontId="21" fillId="19" borderId="12" xfId="0" applyFont="1" applyFill="1" applyBorder="1" applyAlignment="1">
      <alignment horizontal="center"/>
    </xf>
    <xf numFmtId="164" fontId="17" fillId="19" borderId="35" xfId="8" applyNumberFormat="1" applyFont="1" applyFill="1" applyBorder="1" applyAlignment="1">
      <alignment horizontal="center"/>
    </xf>
    <xf numFmtId="0" fontId="33" fillId="11" borderId="17" xfId="2" applyFont="1" applyFill="1" applyBorder="1" applyAlignment="1">
      <alignment horizontal="center" vertical="center" wrapText="1"/>
    </xf>
    <xf numFmtId="0" fontId="33" fillId="11" borderId="18" xfId="2" applyFont="1" applyFill="1" applyBorder="1" applyAlignment="1">
      <alignment horizontal="center" vertical="center" wrapText="1"/>
    </xf>
    <xf numFmtId="0" fontId="18" fillId="5" borderId="46" xfId="5" applyFont="1" applyFill="1" applyBorder="1" applyAlignment="1">
      <alignment horizontal="center" wrapText="1"/>
    </xf>
    <xf numFmtId="0" fontId="18" fillId="5" borderId="0" xfId="0" applyFont="1" applyFill="1" applyAlignment="1">
      <alignment horizontal="center" wrapText="1"/>
    </xf>
    <xf numFmtId="2" fontId="21" fillId="10" borderId="1" xfId="5" applyNumberFormat="1" applyFont="1" applyFill="1" applyBorder="1" applyAlignment="1">
      <alignment horizontal="center" vertical="top"/>
    </xf>
    <xf numFmtId="0" fontId="18" fillId="10" borderId="65" xfId="5" applyFont="1" applyFill="1" applyBorder="1" applyAlignment="1">
      <alignment horizontal="center" vertical="top" wrapText="1"/>
    </xf>
    <xf numFmtId="0" fontId="18" fillId="10" borderId="23" xfId="5" applyFont="1" applyFill="1" applyBorder="1" applyAlignment="1">
      <alignment horizontal="center" vertical="top" wrapText="1"/>
    </xf>
    <xf numFmtId="0" fontId="18" fillId="10" borderId="74" xfId="5" applyFont="1" applyFill="1" applyBorder="1" applyAlignment="1">
      <alignment horizontal="center" vertical="top" wrapText="1"/>
    </xf>
    <xf numFmtId="0" fontId="18" fillId="10" borderId="5" xfId="5" applyFont="1" applyFill="1" applyBorder="1" applyAlignment="1">
      <alignment horizontal="center" vertical="top" wrapText="1"/>
    </xf>
    <xf numFmtId="2" fontId="19" fillId="10" borderId="47" xfId="5" applyNumberFormat="1" applyFont="1" applyFill="1" applyBorder="1" applyAlignment="1">
      <alignment horizontal="left" vertical="center"/>
    </xf>
    <xf numFmtId="2" fontId="19" fillId="10" borderId="72" xfId="5" applyNumberFormat="1" applyFont="1" applyFill="1" applyBorder="1" applyAlignment="1">
      <alignment horizontal="left" vertical="center"/>
    </xf>
    <xf numFmtId="2" fontId="19" fillId="10" borderId="0" xfId="5" applyNumberFormat="1" applyFont="1" applyFill="1" applyBorder="1" applyAlignment="1">
      <alignment horizontal="left" vertical="center"/>
    </xf>
    <xf numFmtId="2" fontId="19" fillId="10" borderId="33" xfId="5" applyNumberFormat="1" applyFont="1" applyFill="1" applyBorder="1" applyAlignment="1">
      <alignment horizontal="left" vertical="center"/>
    </xf>
    <xf numFmtId="2" fontId="19" fillId="10" borderId="15" xfId="5" applyNumberFormat="1" applyFont="1" applyFill="1" applyBorder="1" applyAlignment="1">
      <alignment horizontal="left" vertical="center"/>
    </xf>
    <xf numFmtId="2" fontId="19" fillId="10" borderId="19" xfId="5" applyNumberFormat="1" applyFont="1" applyFill="1" applyBorder="1" applyAlignment="1">
      <alignment horizontal="left" vertical="center"/>
    </xf>
    <xf numFmtId="2" fontId="17" fillId="10" borderId="1" xfId="5" applyNumberFormat="1" applyFont="1" applyFill="1" applyBorder="1" applyAlignment="1">
      <alignment horizontal="center" vertical="top" wrapText="1"/>
    </xf>
    <xf numFmtId="2" fontId="17" fillId="10" borderId="60" xfId="5" applyNumberFormat="1" applyFont="1" applyFill="1" applyBorder="1" applyAlignment="1">
      <alignment horizontal="left" vertical="center" wrapText="1"/>
    </xf>
    <xf numFmtId="2" fontId="17" fillId="10" borderId="49" xfId="5" applyNumberFormat="1" applyFont="1" applyFill="1" applyBorder="1" applyAlignment="1">
      <alignment horizontal="left" vertical="center" wrapText="1"/>
    </xf>
    <xf numFmtId="2" fontId="17" fillId="10" borderId="20" xfId="5" applyNumberFormat="1" applyFont="1" applyFill="1" applyBorder="1" applyAlignment="1">
      <alignment horizontal="left" vertical="center" wrapText="1"/>
    </xf>
    <xf numFmtId="2" fontId="17" fillId="10" borderId="38" xfId="5" applyNumberFormat="1" applyFont="1" applyFill="1" applyBorder="1" applyAlignment="1">
      <alignment horizontal="left" vertical="center" wrapText="1"/>
    </xf>
    <xf numFmtId="2" fontId="17" fillId="0" borderId="0" xfId="5" applyNumberFormat="1" applyFont="1" applyFill="1" applyAlignment="1">
      <alignment horizontal="right"/>
    </xf>
    <xf numFmtId="2" fontId="17" fillId="0" borderId="32" xfId="5" applyNumberFormat="1" applyFont="1" applyFill="1" applyBorder="1" applyAlignment="1">
      <alignment horizontal="right"/>
    </xf>
    <xf numFmtId="2" fontId="17" fillId="0" borderId="0" xfId="5" applyNumberFormat="1" applyFont="1" applyFill="1" applyBorder="1" applyAlignment="1">
      <alignment horizontal="right"/>
    </xf>
    <xf numFmtId="2" fontId="17" fillId="0" borderId="33" xfId="5" applyNumberFormat="1" applyFont="1" applyFill="1" applyBorder="1" applyAlignment="1">
      <alignment horizontal="right"/>
    </xf>
    <xf numFmtId="2" fontId="17" fillId="10" borderId="1" xfId="5" applyNumberFormat="1" applyFont="1" applyFill="1" applyBorder="1" applyAlignment="1">
      <alignment horizontal="left" vertical="top"/>
    </xf>
    <xf numFmtId="2" fontId="17" fillId="10" borderId="2" xfId="5" applyNumberFormat="1" applyFont="1" applyFill="1" applyBorder="1" applyAlignment="1">
      <alignment horizontal="left" vertical="top"/>
    </xf>
    <xf numFmtId="0" fontId="17" fillId="4" borderId="75" xfId="5" applyFont="1" applyFill="1" applyBorder="1" applyAlignment="1">
      <alignment horizontal="center"/>
    </xf>
    <xf numFmtId="0" fontId="17" fillId="4" borderId="29" xfId="5" applyFont="1" applyFill="1" applyBorder="1" applyAlignment="1">
      <alignment horizontal="center"/>
    </xf>
    <xf numFmtId="2" fontId="17" fillId="10" borderId="17" xfId="5" applyNumberFormat="1" applyFont="1" applyFill="1" applyBorder="1" applyAlignment="1">
      <alignment horizontal="center" vertical="top"/>
    </xf>
    <xf numFmtId="0" fontId="16" fillId="10" borderId="59" xfId="5" applyFont="1" applyFill="1" applyBorder="1" applyAlignment="1">
      <alignment vertical="center"/>
    </xf>
    <xf numFmtId="0" fontId="16" fillId="10" borderId="37" xfId="5" applyFont="1" applyFill="1" applyBorder="1" applyAlignment="1">
      <alignment vertical="center"/>
    </xf>
    <xf numFmtId="0" fontId="16" fillId="10" borderId="48" xfId="5" applyFont="1" applyFill="1" applyBorder="1" applyAlignment="1">
      <alignment horizontal="left" vertical="center"/>
    </xf>
    <xf numFmtId="0" fontId="16" fillId="10" borderId="35" xfId="5" applyFont="1" applyFill="1" applyBorder="1" applyAlignment="1">
      <alignment horizontal="left" vertical="center"/>
    </xf>
    <xf numFmtId="0" fontId="17" fillId="10" borderId="1" xfId="5" applyFont="1" applyFill="1" applyBorder="1" applyAlignment="1">
      <alignment horizontal="center" vertical="top" wrapText="1"/>
    </xf>
    <xf numFmtId="2" fontId="20" fillId="10" borderId="1" xfId="5" applyNumberFormat="1" applyFont="1" applyFill="1" applyBorder="1" applyAlignment="1">
      <alignment horizontal="center" vertical="top" wrapText="1"/>
    </xf>
    <xf numFmtId="2" fontId="21" fillId="10" borderId="1" xfId="0" applyNumberFormat="1" applyFont="1" applyFill="1" applyBorder="1" applyAlignment="1">
      <alignment horizontal="center" vertical="top"/>
    </xf>
    <xf numFmtId="2" fontId="22" fillId="10" borderId="1" xfId="5" applyNumberFormat="1" applyFont="1" applyFill="1" applyBorder="1" applyAlignment="1">
      <alignment horizontal="center" vertical="top"/>
    </xf>
    <xf numFmtId="0" fontId="26" fillId="10" borderId="1" xfId="0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38" fillId="6" borderId="0" xfId="5" applyFont="1" applyFill="1" applyAlignment="1">
      <alignment horizontal="left" vertical="center" wrapText="1"/>
    </xf>
    <xf numFmtId="0" fontId="38" fillId="6" borderId="0" xfId="0" applyFont="1" applyFill="1" applyAlignment="1">
      <alignment horizontal="left" vertical="center"/>
    </xf>
    <xf numFmtId="0" fontId="18" fillId="0" borderId="57" xfId="0" applyFont="1" applyFill="1" applyBorder="1" applyAlignment="1">
      <alignment horizontal="center"/>
    </xf>
    <xf numFmtId="0" fontId="18" fillId="0" borderId="12" xfId="0" applyFont="1" applyFill="1" applyBorder="1" applyAlignment="1">
      <alignment horizontal="center"/>
    </xf>
    <xf numFmtId="0" fontId="33" fillId="11" borderId="48" xfId="2" applyFont="1" applyFill="1" applyBorder="1" applyAlignment="1">
      <alignment horizontal="center" vertical="center"/>
    </xf>
    <xf numFmtId="0" fontId="33" fillId="11" borderId="6" xfId="2" applyFont="1" applyFill="1" applyBorder="1" applyAlignment="1">
      <alignment horizontal="center" vertical="center"/>
    </xf>
    <xf numFmtId="0" fontId="33" fillId="11" borderId="59" xfId="2" applyFont="1" applyFill="1" applyBorder="1" applyAlignment="1">
      <alignment horizontal="center" vertical="center"/>
    </xf>
    <xf numFmtId="0" fontId="33" fillId="11" borderId="39" xfId="2" applyFont="1" applyFill="1" applyBorder="1" applyAlignment="1">
      <alignment horizontal="center" vertical="center"/>
    </xf>
    <xf numFmtId="0" fontId="33" fillId="11" borderId="48" xfId="2" applyFont="1" applyFill="1" applyBorder="1" applyAlignment="1">
      <alignment horizontal="center" vertical="center" wrapText="1"/>
    </xf>
    <xf numFmtId="0" fontId="33" fillId="11" borderId="6" xfId="2" applyFont="1" applyFill="1" applyBorder="1" applyAlignment="1">
      <alignment horizontal="center" vertical="center" wrapText="1"/>
    </xf>
    <xf numFmtId="0" fontId="23" fillId="0" borderId="0" xfId="7" applyFont="1" applyAlignment="1">
      <alignment horizontal="left" vertical="center"/>
    </xf>
    <xf numFmtId="0" fontId="23" fillId="0" borderId="0" xfId="7" applyFont="1" applyAlignment="1">
      <alignment horizontal="left" vertical="center" wrapText="1"/>
    </xf>
    <xf numFmtId="2" fontId="17" fillId="17" borderId="17" xfId="7" applyNumberFormat="1" applyFont="1" applyFill="1" applyBorder="1" applyAlignment="1">
      <alignment horizontal="center" vertical="center"/>
    </xf>
    <xf numFmtId="2" fontId="17" fillId="17" borderId="18" xfId="7" applyNumberFormat="1" applyFont="1" applyFill="1" applyBorder="1" applyAlignment="1">
      <alignment horizontal="center" vertical="center"/>
    </xf>
    <xf numFmtId="0" fontId="17" fillId="17" borderId="16" xfId="7" applyFont="1" applyFill="1" applyBorder="1" applyAlignment="1">
      <alignment horizontal="center" vertical="center"/>
    </xf>
    <xf numFmtId="0" fontId="17" fillId="17" borderId="4" xfId="7" applyFont="1" applyFill="1" applyBorder="1" applyAlignment="1">
      <alignment horizontal="center" vertical="center"/>
    </xf>
    <xf numFmtId="0" fontId="17" fillId="17" borderId="17" xfId="7" applyFont="1" applyFill="1" applyBorder="1" applyAlignment="1">
      <alignment horizontal="left" vertical="center" wrapText="1"/>
    </xf>
    <xf numFmtId="0" fontId="17" fillId="17" borderId="1" xfId="7" applyFont="1" applyFill="1" applyBorder="1" applyAlignment="1">
      <alignment horizontal="left" vertical="center" wrapText="1"/>
    </xf>
    <xf numFmtId="0" fontId="17" fillId="18" borderId="17" xfId="0" applyFont="1" applyFill="1" applyBorder="1" applyAlignment="1">
      <alignment horizontal="left" vertical="center" wrapText="1"/>
    </xf>
    <xf numFmtId="0" fontId="17" fillId="18" borderId="1" xfId="0" applyFont="1" applyFill="1" applyBorder="1" applyAlignment="1">
      <alignment horizontal="left" vertical="center" wrapText="1"/>
    </xf>
    <xf numFmtId="0" fontId="17" fillId="17" borderId="1" xfId="7" applyFont="1" applyFill="1" applyBorder="1" applyAlignment="1">
      <alignment horizontal="center" vertical="center"/>
    </xf>
    <xf numFmtId="2" fontId="17" fillId="17" borderId="5" xfId="7" applyNumberFormat="1" applyFont="1" applyFill="1" applyBorder="1" applyAlignment="1">
      <alignment horizontal="center"/>
    </xf>
    <xf numFmtId="2" fontId="17" fillId="17" borderId="56" xfId="7" applyNumberFormat="1" applyFont="1" applyFill="1" applyBorder="1" applyAlignment="1">
      <alignment horizontal="center"/>
    </xf>
    <xf numFmtId="0" fontId="8" fillId="0" borderId="0" xfId="7" applyFont="1" applyAlignment="1">
      <alignment horizontal="left" vertical="center"/>
    </xf>
    <xf numFmtId="2" fontId="10" fillId="8" borderId="1" xfId="7" applyNumberFormat="1" applyFont="1" applyFill="1" applyBorder="1" applyAlignment="1">
      <alignment horizontal="center"/>
    </xf>
    <xf numFmtId="2" fontId="10" fillId="8" borderId="2" xfId="7" applyNumberFormat="1" applyFont="1" applyFill="1" applyBorder="1" applyAlignment="1">
      <alignment horizontal="center"/>
    </xf>
    <xf numFmtId="0" fontId="10" fillId="8" borderId="1" xfId="7" applyFont="1" applyFill="1" applyBorder="1" applyAlignment="1">
      <alignment horizontal="center" vertical="center"/>
    </xf>
    <xf numFmtId="164" fontId="10" fillId="8" borderId="17" xfId="7" applyNumberFormat="1" applyFont="1" applyFill="1" applyBorder="1" applyAlignment="1">
      <alignment horizontal="center" vertical="center"/>
    </xf>
    <xf numFmtId="164" fontId="10" fillId="8" borderId="18" xfId="7" applyNumberFormat="1" applyFont="1" applyFill="1" applyBorder="1" applyAlignment="1">
      <alignment horizontal="center" vertical="center"/>
    </xf>
    <xf numFmtId="0" fontId="10" fillId="8" borderId="16" xfId="7" applyFont="1" applyFill="1" applyBorder="1" applyAlignment="1">
      <alignment horizontal="center" vertical="center"/>
    </xf>
    <xf numFmtId="0" fontId="10" fillId="8" borderId="4" xfId="7" applyFont="1" applyFill="1" applyBorder="1" applyAlignment="1">
      <alignment horizontal="center" vertical="center"/>
    </xf>
    <xf numFmtId="0" fontId="10" fillId="8" borderId="17" xfId="7" applyFont="1" applyFill="1" applyBorder="1" applyAlignment="1">
      <alignment horizontal="left" vertical="center" wrapText="1"/>
    </xf>
    <xf numFmtId="0" fontId="10" fillId="8" borderId="1" xfId="7" applyFont="1" applyFill="1" applyBorder="1" applyAlignment="1">
      <alignment horizontal="left" vertical="center" wrapText="1"/>
    </xf>
    <xf numFmtId="0" fontId="26" fillId="19" borderId="0" xfId="8" applyFont="1" applyFill="1" applyAlignment="1">
      <alignment vertical="center"/>
    </xf>
    <xf numFmtId="0" fontId="17" fillId="19" borderId="7" xfId="8" applyFont="1" applyFill="1" applyBorder="1" applyAlignment="1">
      <alignment horizontal="center" vertical="center"/>
    </xf>
    <xf numFmtId="0" fontId="17" fillId="19" borderId="35" xfId="8" applyFont="1" applyFill="1" applyBorder="1" applyAlignment="1">
      <alignment horizontal="center" vertical="center"/>
    </xf>
    <xf numFmtId="0" fontId="17" fillId="22" borderId="7" xfId="0" applyFont="1" applyFill="1" applyBorder="1" applyAlignment="1">
      <alignment horizontal="center" vertical="center"/>
    </xf>
    <xf numFmtId="0" fontId="17" fillId="22" borderId="35" xfId="0" applyFont="1" applyFill="1" applyBorder="1" applyAlignment="1">
      <alignment horizontal="center" vertical="center"/>
    </xf>
    <xf numFmtId="0" fontId="18" fillId="19" borderId="7" xfId="0" applyFont="1" applyFill="1" applyBorder="1" applyAlignment="1">
      <alignment horizontal="center" wrapText="1"/>
    </xf>
    <xf numFmtId="0" fontId="18" fillId="19" borderId="35" xfId="0" applyFont="1" applyFill="1" applyBorder="1" applyAlignment="1">
      <alignment horizontal="center" wrapText="1"/>
    </xf>
    <xf numFmtId="0" fontId="18" fillId="19" borderId="44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0" borderId="5" xfId="8" applyFont="1" applyBorder="1" applyAlignment="1">
      <alignment horizontal="center" vertical="center"/>
    </xf>
    <xf numFmtId="0" fontId="18" fillId="0" borderId="22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43" xfId="8" applyFont="1" applyBorder="1" applyAlignment="1">
      <alignment horizontal="center"/>
    </xf>
    <xf numFmtId="0" fontId="26" fillId="0" borderId="15" xfId="8" applyFont="1" applyBorder="1" applyAlignment="1">
      <alignment horizontal="center" vertical="center" wrapText="1"/>
    </xf>
    <xf numFmtId="0" fontId="26" fillId="19" borderId="1" xfId="8" applyFont="1" applyFill="1" applyBorder="1" applyAlignment="1">
      <alignment horizontal="center" vertical="center" wrapText="1"/>
    </xf>
    <xf numFmtId="0" fontId="21" fillId="19" borderId="34" xfId="0" applyFont="1" applyFill="1" applyBorder="1" applyAlignment="1">
      <alignment horizontal="center"/>
    </xf>
    <xf numFmtId="0" fontId="21" fillId="19" borderId="46" xfId="0" applyFont="1" applyFill="1" applyBorder="1" applyAlignment="1">
      <alignment horizontal="center"/>
    </xf>
    <xf numFmtId="164" fontId="17" fillId="19" borderId="46" xfId="8" applyNumberFormat="1" applyFont="1" applyFill="1" applyBorder="1" applyAlignment="1">
      <alignment horizontal="center"/>
    </xf>
    <xf numFmtId="164" fontId="17" fillId="19" borderId="0" xfId="8" applyNumberFormat="1" applyFont="1" applyFill="1" applyBorder="1" applyAlignment="1">
      <alignment horizontal="center"/>
    </xf>
    <xf numFmtId="164" fontId="17" fillId="19" borderId="54" xfId="8" applyNumberFormat="1" applyFont="1" applyFill="1" applyBorder="1" applyAlignment="1">
      <alignment horizontal="center"/>
    </xf>
    <xf numFmtId="164" fontId="17" fillId="19" borderId="14" xfId="8" applyNumberFormat="1" applyFont="1" applyFill="1" applyBorder="1" applyAlignment="1">
      <alignment horizontal="center"/>
    </xf>
    <xf numFmtId="164" fontId="17" fillId="19" borderId="36" xfId="8" applyNumberFormat="1" applyFont="1" applyFill="1" applyBorder="1" applyAlignment="1">
      <alignment horizontal="center"/>
    </xf>
    <xf numFmtId="0" fontId="17" fillId="19" borderId="0" xfId="8" applyFont="1" applyFill="1" applyBorder="1" applyAlignment="1">
      <alignment horizontal="center"/>
    </xf>
    <xf numFmtId="0" fontId="17" fillId="19" borderId="36" xfId="8" applyFont="1" applyFill="1" applyBorder="1" applyAlignment="1">
      <alignment horizontal="center"/>
    </xf>
    <xf numFmtId="0" fontId="17" fillId="19" borderId="54" xfId="8" applyFont="1" applyFill="1" applyBorder="1" applyAlignment="1">
      <alignment horizontal="center"/>
    </xf>
    <xf numFmtId="0" fontId="17" fillId="19" borderId="14" xfId="8" applyFont="1" applyFill="1" applyBorder="1" applyAlignment="1">
      <alignment horizontal="center"/>
    </xf>
    <xf numFmtId="0" fontId="17" fillId="19" borderId="53" xfId="8" applyFont="1" applyFill="1" applyBorder="1" applyAlignment="1">
      <alignment horizontal="center"/>
    </xf>
    <xf numFmtId="0" fontId="17" fillId="19" borderId="46" xfId="8" applyFont="1" applyFill="1" applyBorder="1" applyAlignment="1">
      <alignment horizontal="center"/>
    </xf>
    <xf numFmtId="0" fontId="23" fillId="19" borderId="7" xfId="8" applyFont="1" applyFill="1" applyBorder="1" applyAlignment="1">
      <alignment horizontal="center" vertical="top" wrapText="1"/>
    </xf>
    <xf numFmtId="0" fontId="23" fillId="19" borderId="35" xfId="8" applyFont="1" applyFill="1" applyBorder="1" applyAlignment="1">
      <alignment horizontal="center" vertical="top" wrapText="1"/>
    </xf>
    <xf numFmtId="0" fontId="26" fillId="19" borderId="0" xfId="8" applyFont="1" applyFill="1" applyAlignment="1">
      <alignment horizontal="left" vertical="center"/>
    </xf>
    <xf numFmtId="0" fontId="18" fillId="19" borderId="45" xfId="0" applyFont="1" applyFill="1" applyBorder="1" applyAlignment="1">
      <alignment horizontal="center" vertical="center" wrapText="1"/>
    </xf>
    <xf numFmtId="0" fontId="18" fillId="19" borderId="46" xfId="0" applyFont="1" applyFill="1" applyBorder="1" applyAlignment="1">
      <alignment horizontal="center" vertical="center" wrapText="1"/>
    </xf>
    <xf numFmtId="0" fontId="18" fillId="19" borderId="54" xfId="0" applyFont="1" applyFill="1" applyBorder="1" applyAlignment="1">
      <alignment horizontal="center" vertical="center" wrapText="1"/>
    </xf>
    <xf numFmtId="0" fontId="17" fillId="19" borderId="36" xfId="8" applyFont="1" applyFill="1" applyBorder="1" applyAlignment="1">
      <alignment horizontal="center" vertical="center"/>
    </xf>
    <xf numFmtId="0" fontId="17" fillId="19" borderId="50" xfId="8" applyFont="1" applyFill="1" applyBorder="1" applyAlignment="1">
      <alignment horizontal="center" vertical="center"/>
    </xf>
    <xf numFmtId="0" fontId="17" fillId="19" borderId="34" xfId="8" applyFont="1" applyFill="1" applyBorder="1" applyAlignment="1">
      <alignment horizontal="center" vertical="center"/>
    </xf>
    <xf numFmtId="0" fontId="17" fillId="19" borderId="52" xfId="8" applyFont="1" applyFill="1" applyBorder="1" applyAlignment="1">
      <alignment horizontal="center" vertical="center"/>
    </xf>
    <xf numFmtId="0" fontId="17" fillId="19" borderId="51" xfId="8" applyFont="1" applyFill="1" applyBorder="1" applyAlignment="1">
      <alignment horizontal="center" vertical="center"/>
    </xf>
    <xf numFmtId="0" fontId="17" fillId="19" borderId="47" xfId="8" applyFont="1" applyFill="1" applyBorder="1" applyAlignment="1">
      <alignment horizontal="center" vertical="center"/>
    </xf>
    <xf numFmtId="0" fontId="17" fillId="19" borderId="49" xfId="8" applyFont="1" applyFill="1" applyBorder="1" applyAlignment="1">
      <alignment horizontal="center" vertical="center"/>
    </xf>
    <xf numFmtId="0" fontId="17" fillId="19" borderId="76" xfId="8" applyFont="1" applyFill="1" applyBorder="1" applyAlignment="1">
      <alignment horizontal="center" vertical="center"/>
    </xf>
    <xf numFmtId="0" fontId="17" fillId="19" borderId="15" xfId="8" applyFont="1" applyFill="1" applyBorder="1" applyAlignment="1">
      <alignment horizontal="center" vertical="center"/>
    </xf>
    <xf numFmtId="0" fontId="17" fillId="19" borderId="0" xfId="8" applyFont="1" applyFill="1" applyBorder="1" applyAlignment="1">
      <alignment horizontal="center" vertical="center"/>
    </xf>
    <xf numFmtId="0" fontId="17" fillId="19" borderId="38" xfId="8" applyFont="1" applyFill="1" applyBorder="1" applyAlignment="1">
      <alignment horizontal="center" vertical="center"/>
    </xf>
    <xf numFmtId="164" fontId="17" fillId="19" borderId="51" xfId="8" applyNumberFormat="1" applyFont="1" applyFill="1" applyBorder="1" applyAlignment="1">
      <alignment horizontal="center"/>
    </xf>
    <xf numFmtId="164" fontId="17" fillId="19" borderId="47" xfId="8" applyNumberFormat="1" applyFont="1" applyFill="1" applyBorder="1" applyAlignment="1">
      <alignment horizontal="center"/>
    </xf>
    <xf numFmtId="164" fontId="17" fillId="19" borderId="49" xfId="8" applyNumberFormat="1" applyFont="1" applyFill="1" applyBorder="1" applyAlignment="1">
      <alignment horizontal="center"/>
    </xf>
    <xf numFmtId="0" fontId="17" fillId="19" borderId="47" xfId="8" applyFont="1" applyFill="1" applyBorder="1" applyAlignment="1">
      <alignment horizontal="center"/>
    </xf>
    <xf numFmtId="0" fontId="17" fillId="19" borderId="49" xfId="8" applyFont="1" applyFill="1" applyBorder="1" applyAlignment="1">
      <alignment horizontal="center"/>
    </xf>
    <xf numFmtId="0" fontId="17" fillId="19" borderId="51" xfId="8" applyFont="1" applyFill="1" applyBorder="1" applyAlignment="1">
      <alignment horizontal="center"/>
    </xf>
    <xf numFmtId="0" fontId="26" fillId="19" borderId="5" xfId="0" applyFont="1" applyFill="1" applyBorder="1" applyAlignment="1">
      <alignment horizontal="center" vertical="center"/>
    </xf>
    <xf numFmtId="0" fontId="26" fillId="19" borderId="22" xfId="0" applyFont="1" applyFill="1" applyBorder="1" applyAlignment="1">
      <alignment horizontal="center" vertical="center"/>
    </xf>
    <xf numFmtId="0" fontId="43" fillId="12" borderId="18" xfId="0" applyFont="1" applyFill="1" applyBorder="1" applyAlignment="1">
      <alignment horizontal="center" vertical="center" wrapText="1"/>
    </xf>
    <xf numFmtId="0" fontId="43" fillId="12" borderId="2" xfId="0" applyFont="1" applyFill="1" applyBorder="1" applyAlignment="1">
      <alignment horizontal="center" vertical="center" wrapText="1"/>
    </xf>
    <xf numFmtId="0" fontId="45" fillId="12" borderId="1" xfId="0" applyFont="1" applyFill="1" applyBorder="1" applyAlignment="1">
      <alignment horizontal="center" vertical="center" wrapText="1"/>
    </xf>
    <xf numFmtId="0" fontId="45" fillId="12" borderId="1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45" fillId="12" borderId="16" xfId="0" applyFont="1" applyFill="1" applyBorder="1" applyAlignment="1">
      <alignment horizontal="center" vertical="center" wrapText="1"/>
    </xf>
    <xf numFmtId="0" fontId="45" fillId="12" borderId="4" xfId="0" applyFont="1" applyFill="1" applyBorder="1" applyAlignment="1">
      <alignment horizontal="center" vertical="center" wrapText="1"/>
    </xf>
    <xf numFmtId="0" fontId="46" fillId="12" borderId="17" xfId="0" applyFont="1" applyFill="1" applyBorder="1" applyAlignment="1">
      <alignment horizontal="center" vertical="center" wrapText="1"/>
    </xf>
    <xf numFmtId="0" fontId="46" fillId="12" borderId="1" xfId="0" applyFont="1" applyFill="1" applyBorder="1" applyAlignment="1">
      <alignment horizontal="center" vertical="center" wrapText="1"/>
    </xf>
    <xf numFmtId="0" fontId="45" fillId="12" borderId="7" xfId="0" applyFont="1" applyFill="1" applyBorder="1" applyAlignment="1">
      <alignment horizontal="center" vertical="center" wrapText="1"/>
    </xf>
    <xf numFmtId="0" fontId="45" fillId="12" borderId="35" xfId="0" applyFont="1" applyFill="1" applyBorder="1" applyAlignment="1">
      <alignment horizontal="center" vertical="center" wrapText="1"/>
    </xf>
    <xf numFmtId="0" fontId="45" fillId="12" borderId="6" xfId="0" applyFont="1" applyFill="1" applyBorder="1" applyAlignment="1">
      <alignment horizontal="center" vertical="center" wrapText="1"/>
    </xf>
    <xf numFmtId="0" fontId="43" fillId="12" borderId="7" xfId="0" applyFont="1" applyFill="1" applyBorder="1" applyAlignment="1">
      <alignment horizontal="center" vertical="center" wrapText="1"/>
    </xf>
    <xf numFmtId="0" fontId="43" fillId="12" borderId="6" xfId="0" applyFont="1" applyFill="1" applyBorder="1" applyAlignment="1">
      <alignment horizontal="center" vertical="center" wrapText="1"/>
    </xf>
    <xf numFmtId="0" fontId="43" fillId="12" borderId="1" xfId="0" applyFont="1" applyFill="1" applyBorder="1" applyAlignment="1">
      <alignment horizontal="center" vertical="center" wrapText="1"/>
    </xf>
    <xf numFmtId="0" fontId="43" fillId="12" borderId="1" xfId="0" applyFont="1" applyFill="1" applyBorder="1" applyAlignment="1">
      <alignment horizontal="center" vertical="center"/>
    </xf>
    <xf numFmtId="0" fontId="43" fillId="12" borderId="7" xfId="0" applyFont="1" applyFill="1" applyBorder="1" applyAlignment="1">
      <alignment horizontal="center" vertical="center"/>
    </xf>
    <xf numFmtId="0" fontId="43" fillId="12" borderId="6" xfId="0" applyFont="1" applyFill="1" applyBorder="1" applyAlignment="1">
      <alignment horizontal="center" vertical="center"/>
    </xf>
    <xf numFmtId="0" fontId="43" fillId="13" borderId="18" xfId="0" applyFont="1" applyFill="1" applyBorder="1" applyAlignment="1">
      <alignment horizontal="center" vertical="center" wrapText="1"/>
    </xf>
    <xf numFmtId="0" fontId="43" fillId="13" borderId="2" xfId="0" applyFont="1" applyFill="1" applyBorder="1" applyAlignment="1">
      <alignment horizontal="center" vertical="center" wrapText="1"/>
    </xf>
    <xf numFmtId="0" fontId="45" fillId="13" borderId="1" xfId="0" applyFont="1" applyFill="1" applyBorder="1" applyAlignment="1">
      <alignment horizontal="center" vertical="center" wrapText="1"/>
    </xf>
    <xf numFmtId="0" fontId="45" fillId="13" borderId="77" xfId="0" applyFont="1" applyFill="1" applyBorder="1" applyAlignment="1">
      <alignment horizontal="center" vertical="center" wrapText="1"/>
    </xf>
    <xf numFmtId="0" fontId="45" fillId="13" borderId="43" xfId="0" applyFont="1" applyFill="1" applyBorder="1" applyAlignment="1">
      <alignment horizontal="center" vertical="center" wrapText="1"/>
    </xf>
    <xf numFmtId="0" fontId="45" fillId="13" borderId="42" xfId="0" applyFont="1" applyFill="1" applyBorder="1" applyAlignment="1">
      <alignment horizontal="center" vertical="center" wrapText="1"/>
    </xf>
    <xf numFmtId="0" fontId="45" fillId="13" borderId="20" xfId="0" applyFont="1" applyFill="1" applyBorder="1" applyAlignment="1">
      <alignment horizontal="center" vertical="center" wrapText="1"/>
    </xf>
    <xf numFmtId="0" fontId="45" fillId="13" borderId="15" xfId="0" applyFont="1" applyFill="1" applyBorder="1" applyAlignment="1">
      <alignment horizontal="center" vertical="center" wrapText="1"/>
    </xf>
    <xf numFmtId="0" fontId="45" fillId="13" borderId="19" xfId="0" applyFont="1" applyFill="1" applyBorder="1" applyAlignment="1">
      <alignment horizontal="center" vertical="center" wrapText="1"/>
    </xf>
    <xf numFmtId="0" fontId="45" fillId="13" borderId="7" xfId="0" applyFont="1" applyFill="1" applyBorder="1" applyAlignment="1">
      <alignment horizontal="center" vertical="center" wrapText="1"/>
    </xf>
    <xf numFmtId="0" fontId="45" fillId="13" borderId="35" xfId="0" applyFont="1" applyFill="1" applyBorder="1" applyAlignment="1">
      <alignment horizontal="center" vertical="center" wrapText="1"/>
    </xf>
    <xf numFmtId="0" fontId="45" fillId="13" borderId="6" xfId="0" applyFont="1" applyFill="1" applyBorder="1" applyAlignment="1">
      <alignment horizontal="center" vertical="center" wrapText="1"/>
    </xf>
    <xf numFmtId="0" fontId="45" fillId="13" borderId="16" xfId="0" applyFont="1" applyFill="1" applyBorder="1" applyAlignment="1">
      <alignment horizontal="center" vertical="center" wrapText="1"/>
    </xf>
    <xf numFmtId="0" fontId="45" fillId="13" borderId="4" xfId="0" applyFont="1" applyFill="1" applyBorder="1" applyAlignment="1">
      <alignment horizontal="center" vertical="center" wrapText="1"/>
    </xf>
    <xf numFmtId="0" fontId="45" fillId="13" borderId="17" xfId="0" applyFont="1" applyFill="1" applyBorder="1" applyAlignment="1">
      <alignment horizontal="center" vertical="center" wrapText="1"/>
    </xf>
    <xf numFmtId="0" fontId="46" fillId="13" borderId="17" xfId="0" applyFont="1" applyFill="1" applyBorder="1" applyAlignment="1">
      <alignment horizontal="center" vertical="center" wrapText="1"/>
    </xf>
    <xf numFmtId="0" fontId="46" fillId="13" borderId="1" xfId="0" applyFont="1" applyFill="1" applyBorder="1" applyAlignment="1">
      <alignment horizontal="center" vertical="center" wrapText="1"/>
    </xf>
    <xf numFmtId="0" fontId="43" fillId="13" borderId="1" xfId="0" applyFont="1" applyFill="1" applyBorder="1" applyAlignment="1">
      <alignment horizontal="center" vertical="center" wrapText="1"/>
    </xf>
    <xf numFmtId="0" fontId="43" fillId="13" borderId="1" xfId="0" applyFont="1" applyFill="1" applyBorder="1" applyAlignment="1">
      <alignment horizontal="center" vertical="center"/>
    </xf>
    <xf numFmtId="0" fontId="43" fillId="13" borderId="7" xfId="0" applyFont="1" applyFill="1" applyBorder="1" applyAlignment="1">
      <alignment horizontal="center" vertical="center" wrapText="1"/>
    </xf>
    <xf numFmtId="0" fontId="43" fillId="13" borderId="6" xfId="0" applyFont="1" applyFill="1" applyBorder="1" applyAlignment="1">
      <alignment horizontal="center" vertical="center" wrapText="1"/>
    </xf>
    <xf numFmtId="0" fontId="43" fillId="13" borderId="7" xfId="0" applyFont="1" applyFill="1" applyBorder="1" applyAlignment="1">
      <alignment horizontal="center" vertical="center"/>
    </xf>
    <xf numFmtId="0" fontId="43" fillId="13" borderId="6" xfId="0" applyFont="1" applyFill="1" applyBorder="1" applyAlignment="1">
      <alignment horizontal="center" vertical="center"/>
    </xf>
    <xf numFmtId="0" fontId="16" fillId="0" borderId="0" xfId="9" applyFont="1" applyAlignment="1">
      <alignment horizontal="left"/>
    </xf>
    <xf numFmtId="0" fontId="12" fillId="5" borderId="57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9" fillId="0" borderId="0" xfId="9" applyFont="1" applyAlignment="1">
      <alignment horizontal="left" vertical="top" wrapText="1"/>
    </xf>
    <xf numFmtId="0" fontId="17" fillId="0" borderId="51" xfId="6" applyFont="1" applyBorder="1" applyAlignment="1">
      <alignment horizontal="center" vertical="center"/>
    </xf>
    <xf numFmtId="0" fontId="17" fillId="0" borderId="49" xfId="6" applyFont="1" applyBorder="1" applyAlignment="1">
      <alignment horizontal="center" vertical="center"/>
    </xf>
    <xf numFmtId="0" fontId="17" fillId="0" borderId="54" xfId="6" applyFont="1" applyBorder="1" applyAlignment="1">
      <alignment horizontal="center" vertical="center"/>
    </xf>
    <xf numFmtId="0" fontId="17" fillId="0" borderId="53" xfId="6" applyFont="1" applyBorder="1" applyAlignment="1">
      <alignment horizontal="center" vertical="center"/>
    </xf>
    <xf numFmtId="0" fontId="40" fillId="16" borderId="51" xfId="6" applyFont="1" applyFill="1" applyBorder="1" applyAlignment="1">
      <alignment horizontal="center" vertical="center"/>
    </xf>
    <xf numFmtId="0" fontId="40" fillId="16" borderId="46" xfId="6" applyFont="1" applyFill="1" applyBorder="1" applyAlignment="1">
      <alignment horizontal="center" vertical="center"/>
    </xf>
    <xf numFmtId="0" fontId="40" fillId="16" borderId="54" xfId="6" applyFont="1" applyFill="1" applyBorder="1" applyAlignment="1">
      <alignment horizontal="center" vertical="center"/>
    </xf>
    <xf numFmtId="0" fontId="40" fillId="16" borderId="50" xfId="6" applyFont="1" applyFill="1" applyBorder="1" applyAlignment="1">
      <alignment horizontal="left" vertical="center"/>
    </xf>
    <xf numFmtId="0" fontId="40" fillId="16" borderId="34" xfId="6" applyFont="1" applyFill="1" applyBorder="1" applyAlignment="1">
      <alignment horizontal="left" vertical="center"/>
    </xf>
    <xf numFmtId="0" fontId="40" fillId="16" borderId="52" xfId="6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20" fillId="21" borderId="51" xfId="0" applyFont="1" applyFill="1" applyBorder="1" applyAlignment="1">
      <alignment horizontal="center" vertical="center"/>
    </xf>
    <xf numFmtId="0" fontId="20" fillId="21" borderId="46" xfId="0" applyFont="1" applyFill="1" applyBorder="1" applyAlignment="1">
      <alignment horizontal="center" vertical="center"/>
    </xf>
    <xf numFmtId="0" fontId="33" fillId="21" borderId="50" xfId="2" applyFont="1" applyFill="1" applyBorder="1" applyAlignment="1">
      <alignment horizontal="center" vertical="center"/>
    </xf>
    <xf numFmtId="0" fontId="33" fillId="21" borderId="34" xfId="2" applyFont="1" applyFill="1" applyBorder="1" applyAlignment="1">
      <alignment horizontal="center" vertical="center"/>
    </xf>
    <xf numFmtId="0" fontId="20" fillId="21" borderId="66" xfId="0" applyFont="1" applyFill="1" applyBorder="1" applyAlignment="1">
      <alignment horizontal="center" vertical="center"/>
    </xf>
    <xf numFmtId="0" fontId="20" fillId="21" borderId="17" xfId="0" applyFont="1" applyFill="1" applyBorder="1" applyAlignment="1">
      <alignment horizontal="center" vertical="center"/>
    </xf>
    <xf numFmtId="0" fontId="20" fillId="21" borderId="17" xfId="1" applyFont="1" applyFill="1" applyBorder="1" applyAlignment="1">
      <alignment horizontal="center" vertical="center" wrapText="1"/>
    </xf>
    <xf numFmtId="0" fontId="38" fillId="4" borderId="0" xfId="2" applyFont="1" applyFill="1" applyBorder="1" applyAlignment="1">
      <alignment horizontal="left" vertical="center" wrapText="1"/>
    </xf>
    <xf numFmtId="0" fontId="20" fillId="21" borderId="17" xfId="1" applyFont="1" applyFill="1" applyBorder="1" applyAlignment="1">
      <alignment horizontal="center" vertical="center"/>
    </xf>
    <xf numFmtId="0" fontId="20" fillId="21" borderId="18" xfId="1" applyFont="1" applyFill="1" applyBorder="1" applyAlignment="1">
      <alignment horizontal="center" vertical="center"/>
    </xf>
    <xf numFmtId="0" fontId="33" fillId="20" borderId="51" xfId="0" applyFont="1" applyFill="1" applyBorder="1" applyAlignment="1">
      <alignment horizontal="center" vertical="center"/>
    </xf>
    <xf numFmtId="0" fontId="33" fillId="20" borderId="54" xfId="0" applyFont="1" applyFill="1" applyBorder="1" applyAlignment="1">
      <alignment horizontal="center" vertical="center"/>
    </xf>
    <xf numFmtId="0" fontId="33" fillId="20" borderId="17" xfId="1" applyFont="1" applyFill="1" applyBorder="1" applyAlignment="1">
      <alignment horizontal="center" vertical="center" wrapText="1"/>
    </xf>
    <xf numFmtId="0" fontId="33" fillId="20" borderId="50" xfId="2" applyFont="1" applyFill="1" applyBorder="1" applyAlignment="1">
      <alignment horizontal="center" vertical="center"/>
    </xf>
    <xf numFmtId="0" fontId="33" fillId="20" borderId="52" xfId="2" applyFont="1" applyFill="1" applyBorder="1" applyAlignment="1">
      <alignment horizontal="center" vertical="center"/>
    </xf>
    <xf numFmtId="0" fontId="33" fillId="20" borderId="64" xfId="0" applyFont="1" applyFill="1" applyBorder="1" applyAlignment="1">
      <alignment horizontal="center" vertical="center"/>
    </xf>
    <xf numFmtId="0" fontId="33" fillId="20" borderId="73" xfId="0" applyFont="1" applyFill="1" applyBorder="1" applyAlignment="1">
      <alignment horizontal="center" vertical="center"/>
    </xf>
    <xf numFmtId="0" fontId="33" fillId="20" borderId="66" xfId="0" applyFont="1" applyFill="1" applyBorder="1" applyAlignment="1">
      <alignment horizontal="center" vertical="center"/>
    </xf>
    <xf numFmtId="0" fontId="33" fillId="20" borderId="17" xfId="1" applyFont="1" applyFill="1" applyBorder="1" applyAlignment="1">
      <alignment horizontal="center" vertical="center"/>
    </xf>
    <xf numFmtId="0" fontId="33" fillId="20" borderId="18" xfId="1" applyFont="1" applyFill="1" applyBorder="1" applyAlignment="1">
      <alignment horizontal="center" vertical="center"/>
    </xf>
    <xf numFmtId="49" fontId="10" fillId="0" borderId="1" xfId="7" applyNumberFormat="1" applyFont="1" applyBorder="1" applyAlignment="1">
      <alignment wrapText="1"/>
    </xf>
    <xf numFmtId="2" fontId="8" fillId="0" borderId="1" xfId="7" applyNumberFormat="1" applyFont="1" applyBorder="1"/>
    <xf numFmtId="2" fontId="8" fillId="0" borderId="2" xfId="7" applyNumberFormat="1" applyFont="1" applyBorder="1"/>
    <xf numFmtId="164" fontId="18" fillId="0" borderId="21" xfId="8" applyNumberFormat="1" applyFont="1" applyFill="1" applyBorder="1" applyAlignment="1">
      <alignment horizontal="right"/>
    </xf>
    <xf numFmtId="1" fontId="18" fillId="0" borderId="1" xfId="0" applyNumberFormat="1" applyFont="1" applyFill="1" applyBorder="1"/>
    <xf numFmtId="2" fontId="18" fillId="0" borderId="1" xfId="0" applyNumberFormat="1" applyFont="1" applyBorder="1"/>
    <xf numFmtId="2" fontId="20" fillId="0" borderId="1" xfId="0" applyNumberFormat="1" applyFont="1" applyBorder="1" applyAlignment="1">
      <alignment horizontal="right"/>
    </xf>
    <xf numFmtId="2" fontId="20" fillId="0" borderId="1" xfId="0" applyNumberFormat="1" applyFont="1" applyFill="1" applyBorder="1"/>
    <xf numFmtId="2" fontId="20" fillId="0" borderId="1" xfId="0" applyNumberFormat="1" applyFont="1" applyBorder="1"/>
    <xf numFmtId="0" fontId="20" fillId="0" borderId="1" xfId="0" applyFont="1" applyBorder="1"/>
    <xf numFmtId="0" fontId="20" fillId="0" borderId="2" xfId="0" applyFont="1" applyBorder="1"/>
    <xf numFmtId="0" fontId="20" fillId="0" borderId="1" xfId="0" applyFont="1" applyFill="1" applyBorder="1"/>
    <xf numFmtId="0" fontId="20" fillId="0" borderId="9" xfId="0" applyFont="1" applyFill="1" applyBorder="1"/>
    <xf numFmtId="0" fontId="20" fillId="0" borderId="10" xfId="0" applyFont="1" applyBorder="1"/>
    <xf numFmtId="1" fontId="18" fillId="0" borderId="1" xfId="0" applyNumberFormat="1" applyFont="1" applyBorder="1"/>
    <xf numFmtId="0" fontId="14" fillId="4" borderId="6" xfId="0" applyFont="1" applyFill="1" applyBorder="1" applyAlignment="1">
      <alignment horizontal="left" vertical="top" wrapText="1"/>
    </xf>
    <xf numFmtId="2" fontId="17" fillId="4" borderId="6" xfId="0" applyNumberFormat="1" applyFont="1" applyFill="1" applyBorder="1" applyAlignment="1">
      <alignment horizontal="right" vertical="top" wrapText="1"/>
    </xf>
    <xf numFmtId="14" fontId="14" fillId="0" borderId="40" xfId="0" applyNumberFormat="1" applyFont="1" applyFill="1" applyBorder="1" applyAlignment="1">
      <alignment wrapText="1"/>
    </xf>
    <xf numFmtId="0" fontId="14" fillId="4" borderId="1" xfId="0" applyFont="1" applyFill="1" applyBorder="1" applyAlignment="1">
      <alignment horizontal="left" vertical="top" wrapText="1"/>
    </xf>
    <xf numFmtId="2" fontId="17" fillId="4" borderId="1" xfId="0" applyNumberFormat="1" applyFont="1" applyFill="1" applyBorder="1" applyAlignment="1">
      <alignment horizontal="right" vertical="top" wrapText="1"/>
    </xf>
    <xf numFmtId="14" fontId="10" fillId="0" borderId="2" xfId="0" applyNumberFormat="1" applyFont="1" applyFill="1" applyBorder="1" applyAlignment="1">
      <alignment horizontal="center" wrapText="1"/>
    </xf>
    <xf numFmtId="2" fontId="10" fillId="0" borderId="36" xfId="0" applyNumberFormat="1" applyFont="1" applyBorder="1"/>
    <xf numFmtId="2" fontId="10" fillId="0" borderId="38" xfId="0" applyNumberFormat="1" applyFont="1" applyBorder="1"/>
    <xf numFmtId="0" fontId="18" fillId="0" borderId="42" xfId="0" applyFont="1" applyBorder="1"/>
    <xf numFmtId="0" fontId="18" fillId="0" borderId="7" xfId="0" applyFont="1" applyBorder="1"/>
    <xf numFmtId="0" fontId="18" fillId="0" borderId="8" xfId="0" applyFont="1" applyBorder="1"/>
  </cellXfs>
  <cellStyles count="10">
    <cellStyle name="[StdExit()]" xfId="1" xr:uid="{00000000-0005-0000-0000-000000000000}"/>
    <cellStyle name="Dobry" xfId="2" builtinId="26"/>
    <cellStyle name="Dziesiętny" xfId="3" builtinId="3"/>
    <cellStyle name="Normalny" xfId="0" builtinId="0"/>
    <cellStyle name="Normalny 2" xfId="4" xr:uid="{00000000-0005-0000-0000-000004000000}"/>
    <cellStyle name="Normalny_Arkusz1" xfId="5" xr:uid="{00000000-0005-0000-0000-000005000000}"/>
    <cellStyle name="Normalny_Arkusz2" xfId="6" xr:uid="{00000000-0005-0000-0000-000006000000}"/>
    <cellStyle name="Normalny_Arkusz3" xfId="7" xr:uid="{00000000-0005-0000-0000-000007000000}"/>
    <cellStyle name="Normalny_Arkusz4" xfId="8" xr:uid="{00000000-0005-0000-0000-000008000000}"/>
    <cellStyle name="Normalny_Arkusz6" xfId="9" xr:uid="{00000000-0005-0000-0000-000009000000}"/>
  </cellStyles>
  <dxfs count="0"/>
  <tableStyles count="0" defaultTableStyle="TableStyleMedium9" defaultPivotStyle="PivotStyleLight16"/>
  <colors>
    <mruColors>
      <color rgb="FF779768"/>
      <color rgb="FF90AA84"/>
      <color rgb="FFB7BD6B"/>
      <color rgb="FF88B04B"/>
      <color rgb="FF0F4C81"/>
      <color rgb="FFA3A4CD"/>
      <color rgb="FF6667AB"/>
      <color rgb="FFE2708B"/>
      <color rgb="FFBB2649"/>
      <color rgb="FFFFB7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Przepływ">
  <a:themeElements>
    <a:clrScheme name="Przepły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Przepływ">
      <a:majorFont>
        <a:latin typeface="Calibri"/>
        <a:ea typeface=""/>
        <a:cs typeface=""/>
        <a:font script="Jpan" typeface="ＭＳ Ｐゴシック"/>
        <a:font script="Hang" typeface="HY중고딕"/>
        <a:font script="Hans" typeface="隶书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rzepły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20000"/>
              </a:schemeClr>
            </a:gs>
            <a:gs pos="100000">
              <a:schemeClr val="phClr">
                <a:shade val="15000"/>
                <a:satMod val="320000"/>
              </a:schemeClr>
            </a:gs>
          </a:gsLst>
          <a:path path="circle">
            <a:fillToRect l="10000" t="110000" r="1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50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FF9966"/>
    <pageSetUpPr fitToPage="1"/>
  </sheetPr>
  <dimension ref="A1:AC58"/>
  <sheetViews>
    <sheetView view="pageBreakPreview" topLeftCell="C1" zoomScale="93" zoomScaleNormal="70" zoomScaleSheetLayoutView="93" workbookViewId="0">
      <selection activeCell="AA12" sqref="AA12"/>
    </sheetView>
  </sheetViews>
  <sheetFormatPr defaultColWidth="8.88671875" defaultRowHeight="12.6"/>
  <cols>
    <col min="1" max="1" width="4.44140625" style="98" customWidth="1"/>
    <col min="2" max="2" width="16" style="98" customWidth="1"/>
    <col min="3" max="3" width="18.33203125" style="98" bestFit="1" customWidth="1"/>
    <col min="4" max="4" width="11.44140625" style="140" bestFit="1" customWidth="1"/>
    <col min="5" max="5" width="9.33203125" style="98" bestFit="1" customWidth="1"/>
    <col min="6" max="6" width="10.33203125" style="140" bestFit="1" customWidth="1"/>
    <col min="7" max="7" width="9.6640625" style="98" bestFit="1" customWidth="1"/>
    <col min="8" max="8" width="9.33203125" style="140" bestFit="1" customWidth="1"/>
    <col min="9" max="9" width="9.33203125" style="98" bestFit="1" customWidth="1"/>
    <col min="10" max="10" width="9.6640625" style="98" bestFit="1" customWidth="1"/>
    <col min="11" max="11" width="9.33203125" style="98" bestFit="1" customWidth="1"/>
    <col min="12" max="12" width="11.109375" style="140" bestFit="1" customWidth="1"/>
    <col min="13" max="13" width="9.33203125" style="98" bestFit="1" customWidth="1"/>
    <col min="14" max="14" width="10" style="140" bestFit="1" customWidth="1"/>
    <col min="15" max="15" width="9.33203125" style="98" bestFit="1" customWidth="1"/>
    <col min="16" max="16" width="10" style="140" bestFit="1" customWidth="1"/>
    <col min="17" max="17" width="9.33203125" style="98" bestFit="1" customWidth="1"/>
    <col min="18" max="18" width="11.109375" style="140" bestFit="1" customWidth="1"/>
    <col min="19" max="19" width="9.33203125" style="98" bestFit="1" customWidth="1"/>
    <col min="20" max="20" width="11.109375" style="140" bestFit="1" customWidth="1"/>
    <col min="21" max="21" width="12.44140625" style="140" bestFit="1" customWidth="1"/>
    <col min="22" max="22" width="11.109375" style="140" bestFit="1" customWidth="1"/>
    <col min="23" max="23" width="9.33203125" style="98" bestFit="1" customWidth="1"/>
    <col min="24" max="24" width="12.44140625" style="140" bestFit="1" customWidth="1"/>
    <col min="25" max="25" width="14.88671875" style="98" customWidth="1"/>
    <col min="26" max="26" width="11.6640625" style="98" customWidth="1"/>
    <col min="27" max="27" width="10.88671875" style="98" customWidth="1"/>
    <col min="28" max="16384" width="8.88671875" style="98"/>
  </cols>
  <sheetData>
    <row r="1" spans="1:29" s="95" customFormat="1" ht="16.2">
      <c r="A1" s="90" t="s">
        <v>41</v>
      </c>
      <c r="B1" s="91"/>
      <c r="C1" s="91"/>
      <c r="D1" s="92"/>
      <c r="E1" s="93"/>
      <c r="F1" s="92"/>
      <c r="G1" s="93"/>
      <c r="H1" s="92"/>
      <c r="I1" s="91"/>
      <c r="J1" s="91"/>
      <c r="K1" s="91"/>
      <c r="L1" s="94"/>
      <c r="M1" s="91"/>
      <c r="N1" s="94"/>
      <c r="O1" s="91"/>
      <c r="P1" s="94"/>
      <c r="Q1" s="91"/>
      <c r="R1" s="94"/>
      <c r="S1" s="91"/>
      <c r="T1" s="94"/>
      <c r="U1" s="94"/>
      <c r="V1" s="94"/>
      <c r="W1" s="91"/>
      <c r="X1" s="94"/>
      <c r="Y1" s="91"/>
      <c r="Z1" s="91"/>
      <c r="AA1" s="91"/>
    </row>
    <row r="2" spans="1:29" ht="16.2">
      <c r="A2" s="758"/>
      <c r="B2" s="758"/>
      <c r="C2" s="758"/>
      <c r="D2" s="759"/>
      <c r="E2" s="760"/>
      <c r="F2" s="760"/>
      <c r="G2" s="761"/>
      <c r="H2" s="758"/>
      <c r="I2" s="758"/>
      <c r="J2" s="758"/>
      <c r="K2" s="758"/>
      <c r="L2" s="758"/>
      <c r="M2" s="758"/>
      <c r="N2" s="758"/>
      <c r="O2" s="758"/>
      <c r="P2" s="96"/>
      <c r="Q2" s="97"/>
      <c r="R2" s="96"/>
      <c r="S2" s="97"/>
      <c r="T2" s="96"/>
      <c r="U2" s="96"/>
      <c r="V2" s="96"/>
      <c r="W2" s="97"/>
      <c r="X2" s="96"/>
      <c r="Y2" s="97"/>
      <c r="Z2" s="97"/>
      <c r="AA2" s="97"/>
    </row>
    <row r="3" spans="1:29" ht="16.8" thickBot="1">
      <c r="A3" s="494" t="s">
        <v>141</v>
      </c>
      <c r="B3" s="495"/>
      <c r="C3" s="496"/>
      <c r="D3" s="497"/>
      <c r="E3" s="498"/>
      <c r="F3" s="497"/>
      <c r="G3" s="496"/>
      <c r="H3" s="499"/>
      <c r="I3" s="500"/>
      <c r="J3" s="500"/>
      <c r="K3" s="500"/>
      <c r="L3" s="499"/>
      <c r="M3" s="500"/>
      <c r="N3" s="499"/>
      <c r="O3" s="500"/>
      <c r="P3" s="499"/>
      <c r="Q3" s="500"/>
      <c r="R3" s="499"/>
      <c r="S3" s="500"/>
      <c r="T3" s="499"/>
      <c r="U3" s="499"/>
      <c r="V3" s="499"/>
      <c r="W3" s="496" t="s">
        <v>261</v>
      </c>
      <c r="X3" s="501"/>
      <c r="Y3" s="496"/>
      <c r="Z3" s="496"/>
      <c r="AA3" s="500"/>
    </row>
    <row r="4" spans="1:29" s="99" customFormat="1" ht="25.5" customHeight="1">
      <c r="A4" s="767" t="s">
        <v>20</v>
      </c>
      <c r="B4" s="502"/>
      <c r="C4" s="769" t="s">
        <v>106</v>
      </c>
      <c r="D4" s="766" t="s">
        <v>113</v>
      </c>
      <c r="E4" s="766"/>
      <c r="F4" s="766"/>
      <c r="G4" s="766"/>
      <c r="H4" s="766"/>
      <c r="I4" s="766"/>
      <c r="J4" s="766"/>
      <c r="K4" s="766"/>
      <c r="L4" s="766"/>
      <c r="M4" s="766"/>
      <c r="N4" s="766"/>
      <c r="O4" s="766"/>
      <c r="P4" s="766"/>
      <c r="Q4" s="766"/>
      <c r="R4" s="766"/>
      <c r="S4" s="766"/>
      <c r="T4" s="766"/>
      <c r="U4" s="766"/>
      <c r="V4" s="754" t="s">
        <v>129</v>
      </c>
      <c r="W4" s="755"/>
      <c r="X4" s="747" t="s">
        <v>54</v>
      </c>
      <c r="Y4" s="748"/>
      <c r="Z4" s="745" t="s">
        <v>140</v>
      </c>
      <c r="AA4" s="743" t="s">
        <v>130</v>
      </c>
      <c r="AB4" s="740"/>
      <c r="AC4" s="741"/>
    </row>
    <row r="5" spans="1:29" s="99" customFormat="1" ht="30" customHeight="1">
      <c r="A5" s="768"/>
      <c r="B5" s="503" t="s">
        <v>220</v>
      </c>
      <c r="C5" s="770"/>
      <c r="D5" s="753" t="s">
        <v>42</v>
      </c>
      <c r="E5" s="753"/>
      <c r="F5" s="772" t="s">
        <v>43</v>
      </c>
      <c r="G5" s="772"/>
      <c r="H5" s="772" t="s">
        <v>44</v>
      </c>
      <c r="I5" s="772"/>
      <c r="J5" s="771" t="s">
        <v>139</v>
      </c>
      <c r="K5" s="771"/>
      <c r="L5" s="753" t="s">
        <v>45</v>
      </c>
      <c r="M5" s="753"/>
      <c r="N5" s="753" t="s">
        <v>46</v>
      </c>
      <c r="O5" s="753"/>
      <c r="P5" s="753" t="s">
        <v>128</v>
      </c>
      <c r="Q5" s="753"/>
      <c r="R5" s="753" t="s">
        <v>47</v>
      </c>
      <c r="S5" s="753"/>
      <c r="T5" s="753" t="s">
        <v>48</v>
      </c>
      <c r="U5" s="753"/>
      <c r="V5" s="756"/>
      <c r="W5" s="757"/>
      <c r="X5" s="749"/>
      <c r="Y5" s="750"/>
      <c r="Z5" s="746"/>
      <c r="AA5" s="744"/>
      <c r="AB5" s="740"/>
      <c r="AC5" s="741"/>
    </row>
    <row r="6" spans="1:29" s="99" customFormat="1" ht="16.2">
      <c r="A6" s="768"/>
      <c r="B6" s="504"/>
      <c r="C6" s="770"/>
      <c r="D6" s="753"/>
      <c r="E6" s="753"/>
      <c r="F6" s="772"/>
      <c r="G6" s="772"/>
      <c r="H6" s="772"/>
      <c r="I6" s="772"/>
      <c r="J6" s="771"/>
      <c r="K6" s="771"/>
      <c r="L6" s="753"/>
      <c r="M6" s="753"/>
      <c r="N6" s="753"/>
      <c r="O6" s="753"/>
      <c r="P6" s="753"/>
      <c r="Q6" s="753"/>
      <c r="R6" s="753"/>
      <c r="S6" s="753"/>
      <c r="T6" s="753"/>
      <c r="U6" s="753"/>
      <c r="V6" s="762" t="s">
        <v>50</v>
      </c>
      <c r="W6" s="763"/>
      <c r="X6" s="749"/>
      <c r="Y6" s="750"/>
      <c r="Z6" s="746"/>
      <c r="AA6" s="744"/>
      <c r="AB6" s="740"/>
      <c r="AC6" s="741"/>
    </row>
    <row r="7" spans="1:29" s="99" customFormat="1" ht="16.2">
      <c r="A7" s="768"/>
      <c r="B7" s="504"/>
      <c r="C7" s="770"/>
      <c r="D7" s="773" t="s">
        <v>49</v>
      </c>
      <c r="E7" s="773"/>
      <c r="F7" s="773" t="s">
        <v>49</v>
      </c>
      <c r="G7" s="773"/>
      <c r="H7" s="774" t="s">
        <v>49</v>
      </c>
      <c r="I7" s="774"/>
      <c r="J7" s="774" t="s">
        <v>49</v>
      </c>
      <c r="K7" s="774"/>
      <c r="L7" s="742" t="s">
        <v>49</v>
      </c>
      <c r="M7" s="742"/>
      <c r="N7" s="742" t="s">
        <v>49</v>
      </c>
      <c r="O7" s="742"/>
      <c r="P7" s="742" t="s">
        <v>49</v>
      </c>
      <c r="Q7" s="742"/>
      <c r="R7" s="742" t="s">
        <v>49</v>
      </c>
      <c r="S7" s="742"/>
      <c r="T7" s="742" t="s">
        <v>49</v>
      </c>
      <c r="U7" s="742"/>
      <c r="V7" s="505" t="s">
        <v>51</v>
      </c>
      <c r="W7" s="506" t="s">
        <v>52</v>
      </c>
      <c r="X7" s="749"/>
      <c r="Y7" s="750"/>
      <c r="Z7" s="746"/>
      <c r="AA7" s="744"/>
      <c r="AB7" s="740"/>
      <c r="AC7" s="741"/>
    </row>
    <row r="8" spans="1:29" s="99" customFormat="1" ht="16.2">
      <c r="A8" s="768"/>
      <c r="B8" s="504"/>
      <c r="C8" s="770"/>
      <c r="D8" s="773"/>
      <c r="E8" s="773"/>
      <c r="F8" s="773"/>
      <c r="G8" s="773"/>
      <c r="H8" s="774"/>
      <c r="I8" s="774"/>
      <c r="J8" s="774"/>
      <c r="K8" s="774"/>
      <c r="L8" s="742"/>
      <c r="M8" s="742"/>
      <c r="N8" s="742"/>
      <c r="O8" s="742"/>
      <c r="P8" s="742"/>
      <c r="Q8" s="742"/>
      <c r="R8" s="742"/>
      <c r="S8" s="742"/>
      <c r="T8" s="742"/>
      <c r="U8" s="742"/>
      <c r="V8" s="505"/>
      <c r="W8" s="506"/>
      <c r="X8" s="751"/>
      <c r="Y8" s="752"/>
      <c r="Z8" s="746"/>
      <c r="AA8" s="744"/>
      <c r="AB8" s="740"/>
      <c r="AC8" s="741"/>
    </row>
    <row r="9" spans="1:29" s="99" customFormat="1" ht="16.8" thickBot="1">
      <c r="A9" s="768"/>
      <c r="B9" s="504"/>
      <c r="C9" s="770"/>
      <c r="D9" s="507" t="s">
        <v>137</v>
      </c>
      <c r="E9" s="508" t="s">
        <v>3</v>
      </c>
      <c r="F9" s="507" t="s">
        <v>137</v>
      </c>
      <c r="G9" s="508" t="s">
        <v>3</v>
      </c>
      <c r="H9" s="507" t="s">
        <v>137</v>
      </c>
      <c r="I9" s="508" t="s">
        <v>3</v>
      </c>
      <c r="J9" s="507" t="s">
        <v>137</v>
      </c>
      <c r="K9" s="508" t="s">
        <v>3</v>
      </c>
      <c r="L9" s="507" t="s">
        <v>137</v>
      </c>
      <c r="M9" s="509" t="s">
        <v>3</v>
      </c>
      <c r="N9" s="510" t="s">
        <v>137</v>
      </c>
      <c r="O9" s="509" t="s">
        <v>3</v>
      </c>
      <c r="P9" s="510" t="s">
        <v>137</v>
      </c>
      <c r="Q9" s="509" t="s">
        <v>3</v>
      </c>
      <c r="R9" s="510" t="s">
        <v>137</v>
      </c>
      <c r="S9" s="509" t="s">
        <v>3</v>
      </c>
      <c r="T9" s="510" t="s">
        <v>137</v>
      </c>
      <c r="U9" s="509" t="s">
        <v>3</v>
      </c>
      <c r="V9" s="509" t="s">
        <v>3</v>
      </c>
      <c r="W9" s="511" t="s">
        <v>3</v>
      </c>
      <c r="X9" s="512" t="s">
        <v>137</v>
      </c>
      <c r="Y9" s="509" t="s">
        <v>3</v>
      </c>
      <c r="Z9" s="513" t="s">
        <v>3</v>
      </c>
      <c r="AA9" s="514" t="s">
        <v>3</v>
      </c>
      <c r="AB9" s="740"/>
      <c r="AC9" s="741"/>
    </row>
    <row r="10" spans="1:29" ht="21" customHeight="1">
      <c r="A10" s="100" t="s">
        <v>21</v>
      </c>
      <c r="B10" s="424" t="s">
        <v>275</v>
      </c>
      <c r="C10" s="101" t="s">
        <v>276</v>
      </c>
      <c r="D10" s="102">
        <v>0</v>
      </c>
      <c r="E10" s="103">
        <v>0</v>
      </c>
      <c r="F10" s="102">
        <v>0</v>
      </c>
      <c r="G10" s="103">
        <v>0</v>
      </c>
      <c r="H10" s="102">
        <v>0</v>
      </c>
      <c r="I10" s="103">
        <v>0</v>
      </c>
      <c r="J10" s="102">
        <v>0</v>
      </c>
      <c r="K10" s="103">
        <v>0</v>
      </c>
      <c r="L10" s="102">
        <v>1</v>
      </c>
      <c r="M10" s="104">
        <v>95.83</v>
      </c>
      <c r="N10" s="105">
        <v>0</v>
      </c>
      <c r="O10" s="104">
        <v>0</v>
      </c>
      <c r="P10" s="105">
        <v>0</v>
      </c>
      <c r="Q10" s="104">
        <v>0</v>
      </c>
      <c r="R10" s="105">
        <v>0</v>
      </c>
      <c r="S10" s="104">
        <v>0</v>
      </c>
      <c r="T10" s="105">
        <v>0</v>
      </c>
      <c r="U10" s="104">
        <v>0</v>
      </c>
      <c r="V10" s="104">
        <v>28.64</v>
      </c>
      <c r="W10" s="106">
        <v>67.19</v>
      </c>
      <c r="X10" s="107">
        <f>SUM(D10,F10,H10,J10,L10,N10,P10,R10,T10)</f>
        <v>1</v>
      </c>
      <c r="Y10" s="104">
        <f>SUM(E10,G10,I10,K10,M10,O10,Q10,S10,U10)</f>
        <v>95.83</v>
      </c>
      <c r="Z10" s="108">
        <v>94.58</v>
      </c>
      <c r="AA10" s="109">
        <v>0</v>
      </c>
      <c r="AB10" s="110"/>
    </row>
    <row r="11" spans="1:29" ht="21" customHeight="1">
      <c r="A11" s="111" t="s">
        <v>22</v>
      </c>
      <c r="B11" s="425"/>
      <c r="C11" s="112"/>
      <c r="D11" s="113"/>
      <c r="E11" s="114"/>
      <c r="F11" s="113"/>
      <c r="G11" s="114"/>
      <c r="H11" s="113"/>
      <c r="I11" s="114"/>
      <c r="J11" s="113"/>
      <c r="K11" s="114"/>
      <c r="L11" s="115"/>
      <c r="M11" s="116"/>
      <c r="N11" s="115"/>
      <c r="O11" s="116"/>
      <c r="P11" s="115"/>
      <c r="Q11" s="116"/>
      <c r="R11" s="113"/>
      <c r="S11" s="114"/>
      <c r="T11" s="113"/>
      <c r="U11" s="114"/>
      <c r="V11" s="117"/>
      <c r="W11" s="118"/>
      <c r="X11" s="119">
        <f t="shared" ref="X11:X26" si="0">SUM(D11,F11,H11,J11,L11,N11,P11,R11,T11)</f>
        <v>0</v>
      </c>
      <c r="Y11" s="114">
        <f t="shared" ref="Y11:Y24" si="1">SUM(E11,G11,I11,K11,M11,O11,Q11,S11,U11)</f>
        <v>0</v>
      </c>
      <c r="Z11" s="120"/>
      <c r="AA11" s="121"/>
      <c r="AB11" s="110"/>
    </row>
    <row r="12" spans="1:29" ht="21" customHeight="1">
      <c r="A12" s="111" t="s">
        <v>23</v>
      </c>
      <c r="B12" s="425"/>
      <c r="C12" s="112"/>
      <c r="D12" s="113"/>
      <c r="E12" s="114"/>
      <c r="F12" s="113"/>
      <c r="G12" s="114"/>
      <c r="H12" s="113"/>
      <c r="I12" s="114"/>
      <c r="J12" s="113"/>
      <c r="K12" s="114"/>
      <c r="L12" s="113"/>
      <c r="M12" s="114"/>
      <c r="N12" s="113"/>
      <c r="O12" s="114"/>
      <c r="P12" s="113"/>
      <c r="Q12" s="114"/>
      <c r="R12" s="113"/>
      <c r="S12" s="114"/>
      <c r="T12" s="113"/>
      <c r="U12" s="114"/>
      <c r="V12" s="114"/>
      <c r="W12" s="122"/>
      <c r="X12" s="119">
        <f t="shared" si="0"/>
        <v>0</v>
      </c>
      <c r="Y12" s="114">
        <f t="shared" si="1"/>
        <v>0</v>
      </c>
      <c r="Z12" s="120"/>
      <c r="AA12" s="121"/>
      <c r="AB12" s="110"/>
    </row>
    <row r="13" spans="1:29" ht="21" customHeight="1">
      <c r="A13" s="111" t="s">
        <v>24</v>
      </c>
      <c r="B13" s="425"/>
      <c r="C13" s="112"/>
      <c r="D13" s="113"/>
      <c r="E13" s="114"/>
      <c r="F13" s="113"/>
      <c r="G13" s="114"/>
      <c r="H13" s="113"/>
      <c r="I13" s="114"/>
      <c r="J13" s="113"/>
      <c r="K13" s="114"/>
      <c r="L13" s="113"/>
      <c r="M13" s="114"/>
      <c r="N13" s="113"/>
      <c r="O13" s="114"/>
      <c r="P13" s="113"/>
      <c r="Q13" s="114"/>
      <c r="R13" s="113"/>
      <c r="S13" s="114"/>
      <c r="T13" s="113"/>
      <c r="U13" s="114"/>
      <c r="V13" s="114"/>
      <c r="W13" s="122"/>
      <c r="X13" s="119">
        <f t="shared" si="0"/>
        <v>0</v>
      </c>
      <c r="Y13" s="114">
        <f t="shared" si="1"/>
        <v>0</v>
      </c>
      <c r="Z13" s="120"/>
      <c r="AA13" s="121"/>
      <c r="AB13" s="110"/>
    </row>
    <row r="14" spans="1:29" ht="21" customHeight="1">
      <c r="A14" s="111" t="s">
        <v>25</v>
      </c>
      <c r="B14" s="425"/>
      <c r="C14" s="112"/>
      <c r="D14" s="113"/>
      <c r="E14" s="114"/>
      <c r="F14" s="113"/>
      <c r="G14" s="114"/>
      <c r="H14" s="113"/>
      <c r="I14" s="114"/>
      <c r="J14" s="113"/>
      <c r="K14" s="114"/>
      <c r="L14" s="113"/>
      <c r="M14" s="114"/>
      <c r="N14" s="113"/>
      <c r="O14" s="114"/>
      <c r="P14" s="113"/>
      <c r="Q14" s="114"/>
      <c r="R14" s="113"/>
      <c r="S14" s="114"/>
      <c r="T14" s="113"/>
      <c r="U14" s="114"/>
      <c r="V14" s="114"/>
      <c r="W14" s="122"/>
      <c r="X14" s="119">
        <f t="shared" si="0"/>
        <v>0</v>
      </c>
      <c r="Y14" s="114">
        <f t="shared" si="1"/>
        <v>0</v>
      </c>
      <c r="Z14" s="120"/>
      <c r="AA14" s="121"/>
      <c r="AB14" s="110"/>
    </row>
    <row r="15" spans="1:29" ht="21" customHeight="1">
      <c r="A15" s="111" t="s">
        <v>26</v>
      </c>
      <c r="B15" s="425"/>
      <c r="C15" s="112"/>
      <c r="D15" s="113"/>
      <c r="E15" s="114"/>
      <c r="F15" s="113"/>
      <c r="G15" s="114"/>
      <c r="H15" s="113"/>
      <c r="I15" s="114"/>
      <c r="J15" s="113"/>
      <c r="K15" s="114"/>
      <c r="L15" s="115"/>
      <c r="M15" s="116"/>
      <c r="N15" s="115"/>
      <c r="O15" s="116"/>
      <c r="P15" s="115"/>
      <c r="Q15" s="116"/>
      <c r="R15" s="113"/>
      <c r="S15" s="114"/>
      <c r="T15" s="113"/>
      <c r="U15" s="114"/>
      <c r="V15" s="117"/>
      <c r="W15" s="118"/>
      <c r="X15" s="119">
        <f t="shared" si="0"/>
        <v>0</v>
      </c>
      <c r="Y15" s="114">
        <f t="shared" si="1"/>
        <v>0</v>
      </c>
      <c r="Z15" s="120"/>
      <c r="AA15" s="121"/>
      <c r="AB15" s="110"/>
    </row>
    <row r="16" spans="1:29" ht="21" customHeight="1">
      <c r="A16" s="111" t="s">
        <v>27</v>
      </c>
      <c r="B16" s="425"/>
      <c r="C16" s="112"/>
      <c r="D16" s="113"/>
      <c r="E16" s="114"/>
      <c r="F16" s="113"/>
      <c r="G16" s="114"/>
      <c r="H16" s="113"/>
      <c r="I16" s="114"/>
      <c r="J16" s="113"/>
      <c r="K16" s="114"/>
      <c r="L16" s="113"/>
      <c r="M16" s="114"/>
      <c r="N16" s="113"/>
      <c r="O16" s="114"/>
      <c r="P16" s="113"/>
      <c r="Q16" s="114"/>
      <c r="R16" s="113"/>
      <c r="S16" s="114"/>
      <c r="T16" s="113"/>
      <c r="U16" s="114"/>
      <c r="V16" s="114"/>
      <c r="W16" s="122"/>
      <c r="X16" s="119">
        <f t="shared" si="0"/>
        <v>0</v>
      </c>
      <c r="Y16" s="114">
        <f t="shared" si="1"/>
        <v>0</v>
      </c>
      <c r="Z16" s="120"/>
      <c r="AA16" s="121"/>
      <c r="AB16" s="110"/>
    </row>
    <row r="17" spans="1:28" ht="21" customHeight="1">
      <c r="A17" s="111" t="s">
        <v>28</v>
      </c>
      <c r="B17" s="425"/>
      <c r="C17" s="112"/>
      <c r="D17" s="113"/>
      <c r="E17" s="114"/>
      <c r="F17" s="113"/>
      <c r="G17" s="114"/>
      <c r="H17" s="113"/>
      <c r="I17" s="114"/>
      <c r="J17" s="113"/>
      <c r="K17" s="114"/>
      <c r="L17" s="113"/>
      <c r="M17" s="114"/>
      <c r="N17" s="113"/>
      <c r="O17" s="114"/>
      <c r="P17" s="113"/>
      <c r="Q17" s="114"/>
      <c r="R17" s="113"/>
      <c r="S17" s="114"/>
      <c r="T17" s="113"/>
      <c r="U17" s="114"/>
      <c r="V17" s="114"/>
      <c r="W17" s="122"/>
      <c r="X17" s="119">
        <f t="shared" si="0"/>
        <v>0</v>
      </c>
      <c r="Y17" s="114">
        <f t="shared" si="1"/>
        <v>0</v>
      </c>
      <c r="Z17" s="120"/>
      <c r="AA17" s="121"/>
      <c r="AB17" s="110"/>
    </row>
    <row r="18" spans="1:28" ht="21" customHeight="1">
      <c r="A18" s="111" t="s">
        <v>29</v>
      </c>
      <c r="B18" s="425"/>
      <c r="C18" s="112"/>
      <c r="D18" s="113"/>
      <c r="E18" s="114"/>
      <c r="F18" s="113"/>
      <c r="G18" s="114"/>
      <c r="H18" s="113"/>
      <c r="I18" s="114"/>
      <c r="J18" s="113"/>
      <c r="K18" s="114"/>
      <c r="L18" s="115"/>
      <c r="M18" s="114"/>
      <c r="N18" s="115"/>
      <c r="O18" s="116"/>
      <c r="P18" s="115"/>
      <c r="Q18" s="116"/>
      <c r="R18" s="113"/>
      <c r="S18" s="114"/>
      <c r="T18" s="113"/>
      <c r="U18" s="114"/>
      <c r="V18" s="117"/>
      <c r="W18" s="118"/>
      <c r="X18" s="119">
        <f t="shared" si="0"/>
        <v>0</v>
      </c>
      <c r="Y18" s="114">
        <f t="shared" si="1"/>
        <v>0</v>
      </c>
      <c r="Z18" s="120"/>
      <c r="AA18" s="121"/>
      <c r="AB18" s="110"/>
    </row>
    <row r="19" spans="1:28" ht="21" customHeight="1">
      <c r="A19" s="111" t="s">
        <v>30</v>
      </c>
      <c r="B19" s="425"/>
      <c r="C19" s="112"/>
      <c r="D19" s="113"/>
      <c r="E19" s="114"/>
      <c r="F19" s="113"/>
      <c r="G19" s="114"/>
      <c r="H19" s="113"/>
      <c r="I19" s="114"/>
      <c r="J19" s="113"/>
      <c r="K19" s="114"/>
      <c r="L19" s="113"/>
      <c r="M19" s="114"/>
      <c r="N19" s="113"/>
      <c r="O19" s="114"/>
      <c r="P19" s="113"/>
      <c r="Q19" s="114"/>
      <c r="R19" s="113"/>
      <c r="S19" s="114"/>
      <c r="T19" s="113"/>
      <c r="U19" s="114"/>
      <c r="V19" s="114"/>
      <c r="W19" s="122"/>
      <c r="X19" s="119">
        <f t="shared" si="0"/>
        <v>0</v>
      </c>
      <c r="Y19" s="114">
        <f t="shared" si="1"/>
        <v>0</v>
      </c>
      <c r="Z19" s="120"/>
      <c r="AA19" s="121"/>
      <c r="AB19" s="110"/>
    </row>
    <row r="20" spans="1:28" ht="21" customHeight="1">
      <c r="A20" s="111" t="s">
        <v>31</v>
      </c>
      <c r="B20" s="425"/>
      <c r="C20" s="112"/>
      <c r="D20" s="113"/>
      <c r="E20" s="114"/>
      <c r="F20" s="113"/>
      <c r="G20" s="116"/>
      <c r="H20" s="115"/>
      <c r="I20" s="116"/>
      <c r="J20" s="115"/>
      <c r="K20" s="116"/>
      <c r="L20" s="115"/>
      <c r="M20" s="114"/>
      <c r="N20" s="115"/>
      <c r="O20" s="116"/>
      <c r="P20" s="115"/>
      <c r="Q20" s="116"/>
      <c r="R20" s="113"/>
      <c r="S20" s="114"/>
      <c r="T20" s="113"/>
      <c r="U20" s="117"/>
      <c r="V20" s="117"/>
      <c r="W20" s="118"/>
      <c r="X20" s="119">
        <f t="shared" si="0"/>
        <v>0</v>
      </c>
      <c r="Y20" s="114">
        <f t="shared" si="1"/>
        <v>0</v>
      </c>
      <c r="Z20" s="120"/>
      <c r="AA20" s="121"/>
      <c r="AB20" s="110"/>
    </row>
    <row r="21" spans="1:28" ht="21" customHeight="1">
      <c r="A21" s="111" t="s">
        <v>32</v>
      </c>
      <c r="B21" s="425"/>
      <c r="C21" s="112"/>
      <c r="D21" s="113"/>
      <c r="E21" s="114"/>
      <c r="F21" s="115"/>
      <c r="G21" s="116"/>
      <c r="H21" s="115"/>
      <c r="I21" s="116"/>
      <c r="J21" s="115"/>
      <c r="K21" s="116"/>
      <c r="L21" s="115"/>
      <c r="M21" s="114"/>
      <c r="N21" s="115"/>
      <c r="O21" s="116"/>
      <c r="P21" s="115"/>
      <c r="Q21" s="116"/>
      <c r="R21" s="113"/>
      <c r="S21" s="114"/>
      <c r="T21" s="113"/>
      <c r="U21" s="114"/>
      <c r="V21" s="117"/>
      <c r="W21" s="118"/>
      <c r="X21" s="119">
        <f t="shared" si="0"/>
        <v>0</v>
      </c>
      <c r="Y21" s="114">
        <f t="shared" si="1"/>
        <v>0</v>
      </c>
      <c r="Z21" s="120"/>
      <c r="AA21" s="121"/>
      <c r="AB21" s="110"/>
    </row>
    <row r="22" spans="1:28" ht="21" customHeight="1">
      <c r="A22" s="111" t="s">
        <v>33</v>
      </c>
      <c r="B22" s="425"/>
      <c r="C22" s="112"/>
      <c r="D22" s="113"/>
      <c r="E22" s="114"/>
      <c r="F22" s="113"/>
      <c r="G22" s="114"/>
      <c r="H22" s="115"/>
      <c r="I22" s="116"/>
      <c r="J22" s="115"/>
      <c r="K22" s="116"/>
      <c r="L22" s="115"/>
      <c r="M22" s="114"/>
      <c r="N22" s="115"/>
      <c r="O22" s="116"/>
      <c r="P22" s="115"/>
      <c r="Q22" s="116"/>
      <c r="R22" s="115"/>
      <c r="S22" s="116"/>
      <c r="T22" s="115"/>
      <c r="U22" s="116"/>
      <c r="V22" s="116"/>
      <c r="W22" s="123"/>
      <c r="X22" s="119">
        <f t="shared" si="0"/>
        <v>0</v>
      </c>
      <c r="Y22" s="114">
        <f t="shared" si="1"/>
        <v>0</v>
      </c>
      <c r="Z22" s="120"/>
      <c r="AA22" s="121"/>
      <c r="AB22" s="110"/>
    </row>
    <row r="23" spans="1:28" ht="21" customHeight="1">
      <c r="A23" s="111" t="s">
        <v>34</v>
      </c>
      <c r="B23" s="425"/>
      <c r="C23" s="112"/>
      <c r="D23" s="113"/>
      <c r="E23" s="114"/>
      <c r="F23" s="115"/>
      <c r="G23" s="116"/>
      <c r="H23" s="115"/>
      <c r="I23" s="116"/>
      <c r="J23" s="115"/>
      <c r="K23" s="116"/>
      <c r="L23" s="115"/>
      <c r="M23" s="114"/>
      <c r="N23" s="115"/>
      <c r="O23" s="116"/>
      <c r="P23" s="115"/>
      <c r="Q23" s="116"/>
      <c r="R23" s="113"/>
      <c r="S23" s="114"/>
      <c r="T23" s="113"/>
      <c r="U23" s="114"/>
      <c r="V23" s="117"/>
      <c r="W23" s="118"/>
      <c r="X23" s="119">
        <f t="shared" si="0"/>
        <v>0</v>
      </c>
      <c r="Y23" s="114">
        <f t="shared" si="1"/>
        <v>0</v>
      </c>
      <c r="Z23" s="120"/>
      <c r="AA23" s="121"/>
      <c r="AB23" s="110"/>
    </row>
    <row r="24" spans="1:28" ht="21" customHeight="1">
      <c r="A24" s="111" t="s">
        <v>35</v>
      </c>
      <c r="B24" s="425"/>
      <c r="C24" s="112"/>
      <c r="D24" s="113"/>
      <c r="E24" s="114"/>
      <c r="F24" s="115"/>
      <c r="G24" s="116"/>
      <c r="H24" s="115"/>
      <c r="I24" s="116"/>
      <c r="J24" s="115"/>
      <c r="K24" s="116"/>
      <c r="L24" s="115"/>
      <c r="M24" s="114"/>
      <c r="N24" s="115"/>
      <c r="O24" s="116"/>
      <c r="P24" s="115"/>
      <c r="Q24" s="116"/>
      <c r="R24" s="113"/>
      <c r="S24" s="114"/>
      <c r="T24" s="113"/>
      <c r="U24" s="114"/>
      <c r="V24" s="117"/>
      <c r="W24" s="118"/>
      <c r="X24" s="119">
        <f t="shared" si="0"/>
        <v>0</v>
      </c>
      <c r="Y24" s="114">
        <f t="shared" si="1"/>
        <v>0</v>
      </c>
      <c r="Z24" s="120"/>
      <c r="AA24" s="121"/>
      <c r="AB24" s="110"/>
    </row>
    <row r="25" spans="1:28" ht="21" customHeight="1">
      <c r="A25" s="111" t="s">
        <v>36</v>
      </c>
      <c r="B25" s="425"/>
      <c r="C25" s="112"/>
      <c r="D25" s="113"/>
      <c r="E25" s="114"/>
      <c r="F25" s="115"/>
      <c r="G25" s="116"/>
      <c r="H25" s="115"/>
      <c r="I25" s="116"/>
      <c r="J25" s="115"/>
      <c r="K25" s="116"/>
      <c r="L25" s="115"/>
      <c r="M25" s="114"/>
      <c r="N25" s="115"/>
      <c r="O25" s="116"/>
      <c r="P25" s="115"/>
      <c r="Q25" s="116"/>
      <c r="R25" s="113"/>
      <c r="S25" s="114"/>
      <c r="T25" s="113"/>
      <c r="U25" s="114"/>
      <c r="V25" s="117"/>
      <c r="W25" s="118"/>
      <c r="X25" s="119">
        <f t="shared" si="0"/>
        <v>0</v>
      </c>
      <c r="Y25" s="114">
        <f>SUM(E25,G25,I25,K25,M25,O25,Q25,S25,U25)</f>
        <v>0</v>
      </c>
      <c r="Z25" s="120"/>
      <c r="AA25" s="121"/>
      <c r="AB25" s="110"/>
    </row>
    <row r="26" spans="1:28" ht="21" customHeight="1" thickBot="1">
      <c r="A26" s="111" t="s">
        <v>37</v>
      </c>
      <c r="B26" s="491"/>
      <c r="C26" s="124"/>
      <c r="D26" s="125"/>
      <c r="E26" s="126"/>
      <c r="F26" s="127"/>
      <c r="G26" s="128"/>
      <c r="H26" s="127"/>
      <c r="I26" s="128"/>
      <c r="J26" s="127"/>
      <c r="K26" s="128"/>
      <c r="L26" s="127"/>
      <c r="M26" s="126"/>
      <c r="N26" s="127"/>
      <c r="O26" s="128"/>
      <c r="P26" s="127"/>
      <c r="Q26" s="128"/>
      <c r="R26" s="125"/>
      <c r="S26" s="126"/>
      <c r="T26" s="125"/>
      <c r="U26" s="126"/>
      <c r="V26" s="129"/>
      <c r="W26" s="130"/>
      <c r="X26" s="131">
        <f t="shared" si="0"/>
        <v>0</v>
      </c>
      <c r="Y26" s="126">
        <f>SUM(E26,G26,I26,K26,M26,O26,Q26,S26,U26)</f>
        <v>0</v>
      </c>
      <c r="Z26" s="132"/>
      <c r="AA26" s="133"/>
      <c r="AB26" s="110"/>
    </row>
    <row r="27" spans="1:28" ht="21" customHeight="1" thickTop="1" thickBot="1">
      <c r="A27" s="764" t="s">
        <v>80</v>
      </c>
      <c r="B27" s="765"/>
      <c r="C27" s="134">
        <f>SUM(D10:D26)</f>
        <v>0</v>
      </c>
      <c r="D27" s="135">
        <f t="shared" ref="D27:V27" si="2">SUM(E10:E26)</f>
        <v>0</v>
      </c>
      <c r="E27" s="134">
        <f t="shared" si="2"/>
        <v>0</v>
      </c>
      <c r="F27" s="135">
        <f t="shared" si="2"/>
        <v>0</v>
      </c>
      <c r="G27" s="134">
        <f t="shared" si="2"/>
        <v>0</v>
      </c>
      <c r="H27" s="135">
        <f>SUM(I10:I26)</f>
        <v>0</v>
      </c>
      <c r="I27" s="134">
        <f t="shared" si="2"/>
        <v>0</v>
      </c>
      <c r="J27" s="135">
        <f t="shared" si="2"/>
        <v>0</v>
      </c>
      <c r="K27" s="134">
        <f t="shared" si="2"/>
        <v>1</v>
      </c>
      <c r="L27" s="135">
        <f t="shared" si="2"/>
        <v>95.83</v>
      </c>
      <c r="M27" s="134">
        <f t="shared" si="2"/>
        <v>0</v>
      </c>
      <c r="N27" s="135">
        <f t="shared" si="2"/>
        <v>0</v>
      </c>
      <c r="O27" s="134">
        <f t="shared" si="2"/>
        <v>0</v>
      </c>
      <c r="P27" s="135">
        <f t="shared" si="2"/>
        <v>0</v>
      </c>
      <c r="Q27" s="134">
        <f t="shared" si="2"/>
        <v>0</v>
      </c>
      <c r="R27" s="135">
        <f t="shared" si="2"/>
        <v>0</v>
      </c>
      <c r="S27" s="134">
        <f t="shared" si="2"/>
        <v>0</v>
      </c>
      <c r="T27" s="135">
        <f t="shared" si="2"/>
        <v>0</v>
      </c>
      <c r="U27" s="135">
        <f t="shared" si="2"/>
        <v>28.64</v>
      </c>
      <c r="V27" s="136">
        <f t="shared" si="2"/>
        <v>67.19</v>
      </c>
      <c r="W27" s="137">
        <f>SUM(C27,E27,G27,I27,K27,M27,O27,Q27,S27)</f>
        <v>1</v>
      </c>
      <c r="X27" s="619">
        <f>SUM(D27,F27,H27,J27,L27,N27,P27,R27,T27)</f>
        <v>95.83</v>
      </c>
      <c r="Y27" s="621">
        <f>SUM(Z10:Z26)</f>
        <v>94.58</v>
      </c>
      <c r="Z27" s="136">
        <f>SUM(AA10:AA26)</f>
        <v>0</v>
      </c>
      <c r="AA27" s="110"/>
    </row>
    <row r="28" spans="1:28" ht="15" thickTop="1" thickBot="1">
      <c r="A28" s="97"/>
      <c r="B28" s="97"/>
      <c r="C28" s="97"/>
      <c r="D28" s="96"/>
      <c r="E28" s="97"/>
      <c r="F28" s="96"/>
      <c r="G28" s="97"/>
      <c r="H28" s="97"/>
      <c r="I28" s="97"/>
      <c r="J28" s="97"/>
      <c r="K28" s="97"/>
      <c r="L28" s="96"/>
      <c r="M28" s="97"/>
      <c r="N28" s="96"/>
      <c r="O28" s="97"/>
      <c r="P28" s="96"/>
      <c r="Q28" s="138"/>
      <c r="R28" s="139"/>
      <c r="S28" s="138"/>
      <c r="T28" s="139"/>
      <c r="U28" s="139"/>
      <c r="V28" s="139"/>
      <c r="W28" s="138"/>
      <c r="X28" s="620">
        <f>SUM(U27:V27)</f>
        <v>95.83</v>
      </c>
      <c r="Y28" s="622">
        <f>SUM(U27:V27)</f>
        <v>95.83</v>
      </c>
      <c r="Z28" s="97"/>
      <c r="AA28" s="97"/>
    </row>
    <row r="29" spans="1:28" s="429" customFormat="1" ht="34.950000000000003" customHeight="1">
      <c r="A29" s="426"/>
      <c r="B29" s="780" t="s">
        <v>224</v>
      </c>
      <c r="C29" s="780"/>
      <c r="D29" s="780"/>
      <c r="E29" s="780"/>
      <c r="F29" s="780"/>
      <c r="G29" s="780"/>
      <c r="H29" s="780"/>
      <c r="I29" s="780"/>
      <c r="J29" s="780"/>
      <c r="K29" s="780"/>
      <c r="L29" s="780"/>
      <c r="M29" s="780"/>
      <c r="N29" s="780"/>
      <c r="O29" s="780"/>
      <c r="P29" s="780"/>
      <c r="Q29" s="780"/>
      <c r="R29" s="780"/>
      <c r="S29" s="780"/>
      <c r="T29" s="780"/>
      <c r="U29" s="780"/>
      <c r="V29" s="780"/>
      <c r="W29" s="427"/>
      <c r="X29" s="427"/>
      <c r="Y29" s="428"/>
      <c r="Z29" s="428"/>
      <c r="AA29" s="428"/>
    </row>
    <row r="30" spans="1:28" s="160" customFormat="1" ht="18.600000000000001" customHeight="1">
      <c r="B30" s="781" t="s">
        <v>223</v>
      </c>
      <c r="C30" s="781"/>
      <c r="D30" s="781"/>
      <c r="E30" s="781"/>
      <c r="F30" s="781"/>
      <c r="G30" s="781"/>
      <c r="H30" s="781"/>
      <c r="I30" s="781"/>
      <c r="J30" s="781"/>
      <c r="K30" s="781"/>
      <c r="L30" s="781"/>
      <c r="M30" s="781"/>
      <c r="N30" s="781"/>
      <c r="O30" s="781"/>
      <c r="P30" s="781"/>
      <c r="Q30" s="781"/>
      <c r="R30" s="781"/>
      <c r="S30" s="781"/>
      <c r="T30" s="781"/>
      <c r="U30" s="781"/>
      <c r="V30" s="781"/>
      <c r="W30" s="401"/>
      <c r="X30" s="401"/>
      <c r="Y30" s="401"/>
      <c r="Z30" s="401"/>
      <c r="AA30" s="401"/>
    </row>
    <row r="31" spans="1:28" s="444" customFormat="1" ht="18.600000000000001" customHeight="1">
      <c r="B31" s="445"/>
      <c r="C31" s="445"/>
      <c r="D31" s="445"/>
      <c r="E31" s="445"/>
      <c r="F31" s="445"/>
      <c r="G31" s="445"/>
      <c r="H31" s="445"/>
      <c r="I31" s="445"/>
      <c r="J31" s="445"/>
      <c r="K31" s="445"/>
      <c r="L31" s="445"/>
      <c r="M31" s="445"/>
      <c r="N31" s="445"/>
      <c r="O31" s="445"/>
      <c r="P31" s="445"/>
      <c r="Q31" s="445"/>
      <c r="R31" s="445"/>
      <c r="S31" s="445"/>
      <c r="T31" s="445"/>
      <c r="U31" s="445"/>
      <c r="V31" s="445"/>
      <c r="W31" s="401"/>
      <c r="X31" s="401"/>
      <c r="Y31" s="401"/>
      <c r="Z31" s="401"/>
      <c r="AA31" s="401"/>
    </row>
    <row r="32" spans="1:28" s="160" customFormat="1" ht="30" customHeight="1">
      <c r="B32" s="775" t="s">
        <v>235</v>
      </c>
      <c r="C32" s="775"/>
      <c r="D32" s="775"/>
      <c r="I32" s="443"/>
      <c r="J32" s="441"/>
      <c r="L32" s="442"/>
      <c r="N32" s="442"/>
      <c r="P32" s="442"/>
      <c r="R32" s="442"/>
      <c r="T32" s="442"/>
      <c r="U32" s="442"/>
      <c r="V32" s="442"/>
      <c r="X32" s="442"/>
    </row>
    <row r="33" spans="2:24" s="430" customFormat="1" ht="44.4" customHeight="1">
      <c r="B33" s="515" t="s">
        <v>106</v>
      </c>
      <c r="C33" s="516" t="s">
        <v>225</v>
      </c>
      <c r="D33" s="517" t="s">
        <v>226</v>
      </c>
      <c r="E33" s="470"/>
      <c r="F33" s="432"/>
      <c r="I33" s="433"/>
      <c r="J33" s="431"/>
      <c r="L33" s="432"/>
      <c r="N33" s="432"/>
      <c r="P33" s="432"/>
      <c r="R33" s="432"/>
      <c r="T33" s="432"/>
      <c r="U33" s="432"/>
      <c r="V33" s="432"/>
      <c r="X33" s="432"/>
    </row>
    <row r="34" spans="2:24">
      <c r="B34" s="434"/>
      <c r="C34" s="777"/>
      <c r="D34" s="776"/>
      <c r="E34" s="471"/>
      <c r="H34" s="98"/>
      <c r="I34" s="141"/>
      <c r="J34" s="141"/>
    </row>
    <row r="35" spans="2:24">
      <c r="B35" s="434"/>
      <c r="C35" s="778"/>
      <c r="D35" s="776"/>
      <c r="E35" s="471"/>
      <c r="H35" s="98"/>
      <c r="I35" s="142"/>
      <c r="J35" s="141"/>
    </row>
    <row r="36" spans="2:24">
      <c r="B36" s="434"/>
      <c r="C36" s="778"/>
      <c r="D36" s="776"/>
      <c r="E36" s="471"/>
      <c r="H36" s="98"/>
      <c r="I36" s="142"/>
      <c r="J36" s="141"/>
    </row>
    <row r="37" spans="2:24">
      <c r="B37" s="245"/>
      <c r="C37" s="778"/>
      <c r="D37" s="776"/>
      <c r="E37" s="471"/>
      <c r="H37" s="98"/>
      <c r="I37" s="141"/>
      <c r="J37" s="141"/>
    </row>
    <row r="38" spans="2:24">
      <c r="B38" s="434"/>
      <c r="C38" s="779"/>
      <c r="D38" s="776"/>
      <c r="E38" s="471"/>
      <c r="H38" s="98"/>
      <c r="I38" s="141"/>
      <c r="J38" s="141"/>
    </row>
    <row r="39" spans="2:24">
      <c r="F39" s="97"/>
      <c r="H39" s="98"/>
    </row>
    <row r="40" spans="2:24">
      <c r="H40" s="98"/>
    </row>
    <row r="41" spans="2:24" ht="30" customHeight="1">
      <c r="B41" s="775" t="s">
        <v>262</v>
      </c>
      <c r="C41" s="775"/>
      <c r="D41" s="775"/>
      <c r="E41" s="775"/>
      <c r="H41" s="98"/>
    </row>
    <row r="42" spans="2:24" ht="25.2">
      <c r="B42" s="515" t="s">
        <v>106</v>
      </c>
      <c r="C42" s="516" t="s">
        <v>225</v>
      </c>
      <c r="D42" s="517" t="s">
        <v>260</v>
      </c>
      <c r="E42" s="517" t="s">
        <v>259</v>
      </c>
      <c r="H42" s="98"/>
    </row>
    <row r="43" spans="2:24">
      <c r="B43" s="434"/>
      <c r="C43" s="478"/>
      <c r="D43" s="479"/>
      <c r="E43" s="479"/>
      <c r="H43" s="98"/>
    </row>
    <row r="44" spans="2:24">
      <c r="B44" s="434"/>
      <c r="C44" s="478"/>
      <c r="D44" s="479"/>
      <c r="E44" s="479"/>
      <c r="H44" s="98"/>
    </row>
    <row r="45" spans="2:24">
      <c r="B45" s="434"/>
      <c r="C45" s="478"/>
      <c r="D45" s="479"/>
      <c r="E45" s="479"/>
      <c r="H45" s="98"/>
    </row>
    <row r="46" spans="2:24">
      <c r="B46" s="245"/>
      <c r="C46" s="478"/>
      <c r="D46" s="479"/>
      <c r="E46" s="479"/>
      <c r="H46" s="98"/>
    </row>
    <row r="47" spans="2:24">
      <c r="B47" s="434"/>
      <c r="C47" s="478"/>
      <c r="D47" s="479"/>
      <c r="E47" s="479"/>
      <c r="H47" s="98"/>
    </row>
    <row r="48" spans="2:24">
      <c r="H48" s="98"/>
    </row>
    <row r="49" spans="7:8">
      <c r="H49" s="98"/>
    </row>
    <row r="50" spans="7:8">
      <c r="H50" s="98"/>
    </row>
    <row r="51" spans="7:8">
      <c r="H51" s="98"/>
    </row>
    <row r="52" spans="7:8">
      <c r="H52" s="98"/>
    </row>
    <row r="53" spans="7:8">
      <c r="H53" s="98"/>
    </row>
    <row r="54" spans="7:8">
      <c r="H54" s="98"/>
    </row>
    <row r="55" spans="7:8">
      <c r="H55" s="98"/>
    </row>
    <row r="56" spans="7:8">
      <c r="H56" s="98"/>
    </row>
    <row r="57" spans="7:8">
      <c r="G57" s="140"/>
    </row>
    <row r="58" spans="7:8">
      <c r="H58" s="98"/>
    </row>
  </sheetData>
  <mergeCells count="36">
    <mergeCell ref="B41:E41"/>
    <mergeCell ref="D34:D38"/>
    <mergeCell ref="B32:D32"/>
    <mergeCell ref="C34:C38"/>
    <mergeCell ref="B29:V29"/>
    <mergeCell ref="B30:V30"/>
    <mergeCell ref="A2:O2"/>
    <mergeCell ref="V6:W6"/>
    <mergeCell ref="A27:B27"/>
    <mergeCell ref="D4:U4"/>
    <mergeCell ref="D5:E6"/>
    <mergeCell ref="A4:A9"/>
    <mergeCell ref="C4:C9"/>
    <mergeCell ref="J5:K6"/>
    <mergeCell ref="F5:G6"/>
    <mergeCell ref="H5:I6"/>
    <mergeCell ref="D7:E8"/>
    <mergeCell ref="H7:I8"/>
    <mergeCell ref="J7:K8"/>
    <mergeCell ref="F7:G8"/>
    <mergeCell ref="AB4:AB9"/>
    <mergeCell ref="AC4:AC9"/>
    <mergeCell ref="L7:M8"/>
    <mergeCell ref="AA4:AA8"/>
    <mergeCell ref="Z4:Z8"/>
    <mergeCell ref="X4:Y8"/>
    <mergeCell ref="L5:M6"/>
    <mergeCell ref="T7:U8"/>
    <mergeCell ref="T5:U6"/>
    <mergeCell ref="V4:W5"/>
    <mergeCell ref="N7:O8"/>
    <mergeCell ref="P7:Q8"/>
    <mergeCell ref="R7:S8"/>
    <mergeCell ref="N5:O6"/>
    <mergeCell ref="P5:Q6"/>
    <mergeCell ref="R5:S6"/>
  </mergeCells>
  <phoneticPr fontId="2" type="noConversion"/>
  <printOptions horizontalCentered="1"/>
  <pageMargins left="0.15748031496062992" right="0.19685039370078741" top="0.55118110236220474" bottom="0.78740157480314965" header="0.27559055118110237" footer="0.51181102362204722"/>
  <pageSetup paperSize="9" scale="35" orientation="landscape" r:id="rId1"/>
  <headerFooter alignWithMargins="0">
    <oddHeader>&amp;LRDLP &amp;RZałącznik nr 1 – pismo ZP -&amp;F</oddHeader>
    <oddFooter xml:space="preserve">&amp;C&amp;A&amp;R&amp;P z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8">
    <tabColor rgb="FF0F4C81"/>
    <pageSetUpPr fitToPage="1"/>
  </sheetPr>
  <dimension ref="A1:I64"/>
  <sheetViews>
    <sheetView zoomScale="80" zoomScaleNormal="80" workbookViewId="0">
      <selection activeCell="G11" sqref="G11"/>
    </sheetView>
  </sheetViews>
  <sheetFormatPr defaultColWidth="8.88671875" defaultRowHeight="12.6"/>
  <cols>
    <col min="1" max="1" width="4.44140625" style="98" customWidth="1"/>
    <col min="2" max="2" width="19.88671875" style="98" customWidth="1"/>
    <col min="3" max="3" width="22.33203125" style="98" customWidth="1"/>
    <col min="4" max="4" width="20.33203125" style="98" customWidth="1"/>
    <col min="5" max="5" width="20.109375" style="98" bestFit="1" customWidth="1"/>
    <col min="6" max="6" width="25.6640625" style="98" customWidth="1"/>
    <col min="7" max="7" width="32.33203125" style="98" customWidth="1"/>
    <col min="8" max="8" width="21.6640625" style="98" customWidth="1"/>
    <col min="9" max="16384" width="8.88671875" style="98"/>
  </cols>
  <sheetData>
    <row r="1" spans="1:9" s="319" customFormat="1" ht="40.5" customHeight="1" thickBot="1">
      <c r="A1" s="921" t="s">
        <v>161</v>
      </c>
      <c r="B1" s="921"/>
      <c r="C1" s="921"/>
      <c r="D1" s="921"/>
      <c r="E1" s="921"/>
      <c r="F1" s="921"/>
      <c r="G1" s="921"/>
      <c r="H1" s="921"/>
    </row>
    <row r="2" spans="1:9" s="320" customFormat="1" ht="26.4" customHeight="1" thickBot="1">
      <c r="A2" s="562" t="s">
        <v>0</v>
      </c>
      <c r="B2" s="563"/>
      <c r="C2" s="564"/>
      <c r="D2" s="565"/>
      <c r="E2" s="565"/>
      <c r="F2" s="566"/>
      <c r="G2" s="567" t="s">
        <v>261</v>
      </c>
      <c r="H2" s="321"/>
      <c r="I2" s="322"/>
    </row>
    <row r="3" spans="1:9" s="226" customFormat="1" ht="162.75" customHeight="1">
      <c r="A3" s="915" t="s">
        <v>20</v>
      </c>
      <c r="B3" s="918" t="s">
        <v>106</v>
      </c>
      <c r="C3" s="523" t="s">
        <v>103</v>
      </c>
      <c r="D3" s="524" t="s">
        <v>104</v>
      </c>
      <c r="E3" s="525" t="s">
        <v>105</v>
      </c>
      <c r="F3" s="525" t="s">
        <v>257</v>
      </c>
      <c r="G3" s="526" t="s">
        <v>162</v>
      </c>
      <c r="I3" s="521"/>
    </row>
    <row r="4" spans="1:9" s="226" customFormat="1" ht="14.4" thickBot="1">
      <c r="A4" s="916"/>
      <c r="B4" s="919"/>
      <c r="C4" s="527" t="s">
        <v>2</v>
      </c>
      <c r="D4" s="528" t="s">
        <v>2</v>
      </c>
      <c r="E4" s="528" t="s">
        <v>2</v>
      </c>
      <c r="F4" s="528" t="s">
        <v>2</v>
      </c>
      <c r="G4" s="528" t="s">
        <v>2</v>
      </c>
      <c r="I4" s="522"/>
    </row>
    <row r="5" spans="1:9" s="226" customFormat="1" ht="14.4" thickBot="1">
      <c r="A5" s="916"/>
      <c r="B5" s="919"/>
      <c r="C5" s="527" t="s">
        <v>114</v>
      </c>
      <c r="D5" s="528" t="s">
        <v>114</v>
      </c>
      <c r="E5" s="528" t="s">
        <v>114</v>
      </c>
      <c r="F5" s="528" t="s">
        <v>114</v>
      </c>
      <c r="G5" s="528" t="s">
        <v>114</v>
      </c>
      <c r="I5" s="522"/>
    </row>
    <row r="6" spans="1:9" s="226" customFormat="1" ht="14.4" thickBot="1">
      <c r="A6" s="917"/>
      <c r="B6" s="920"/>
      <c r="C6" s="529" t="s">
        <v>116</v>
      </c>
      <c r="D6" s="530" t="s">
        <v>116</v>
      </c>
      <c r="E6" s="530" t="s">
        <v>115</v>
      </c>
      <c r="F6" s="530" t="s">
        <v>116</v>
      </c>
      <c r="G6" s="530" t="s">
        <v>116</v>
      </c>
      <c r="H6" s="520"/>
      <c r="I6" s="522"/>
    </row>
    <row r="7" spans="1:9" ht="16.2">
      <c r="A7" s="323" t="s">
        <v>21</v>
      </c>
      <c r="B7" s="324"/>
      <c r="C7" s="325"/>
      <c r="D7" s="326"/>
      <c r="E7" s="327"/>
      <c r="F7" s="963">
        <v>1</v>
      </c>
      <c r="G7" s="329"/>
      <c r="H7" s="255"/>
      <c r="I7" s="330"/>
    </row>
    <row r="8" spans="1:9" ht="16.2">
      <c r="A8" s="323"/>
      <c r="B8" s="324" t="s">
        <v>276</v>
      </c>
      <c r="C8" s="325"/>
      <c r="D8" s="326"/>
      <c r="E8" s="327"/>
      <c r="F8" s="963">
        <v>0.02</v>
      </c>
      <c r="G8" s="329"/>
      <c r="H8" s="255"/>
      <c r="I8" s="330"/>
    </row>
    <row r="9" spans="1:9" ht="16.2">
      <c r="A9" s="331"/>
      <c r="B9" s="332"/>
      <c r="C9" s="333"/>
      <c r="D9" s="334"/>
      <c r="E9" s="335"/>
      <c r="F9" s="964" t="s">
        <v>291</v>
      </c>
      <c r="G9" s="337"/>
      <c r="I9" s="330"/>
    </row>
    <row r="10" spans="1:9" ht="16.2">
      <c r="A10" s="323" t="s">
        <v>22</v>
      </c>
      <c r="B10" s="324"/>
      <c r="C10" s="338"/>
      <c r="D10" s="326"/>
      <c r="E10" s="327"/>
      <c r="F10" s="328"/>
      <c r="G10" s="328"/>
      <c r="I10" s="330"/>
    </row>
    <row r="11" spans="1:9" ht="16.2">
      <c r="A11" s="323"/>
      <c r="B11" s="324"/>
      <c r="C11" s="338"/>
      <c r="D11" s="326"/>
      <c r="E11" s="327"/>
      <c r="F11" s="328"/>
      <c r="G11" s="328"/>
      <c r="I11" s="330"/>
    </row>
    <row r="12" spans="1:9" ht="16.2">
      <c r="A12" s="323"/>
      <c r="B12" s="324"/>
      <c r="C12" s="339"/>
      <c r="D12" s="340"/>
      <c r="E12" s="327"/>
      <c r="F12" s="328"/>
      <c r="G12" s="328"/>
      <c r="I12" s="330"/>
    </row>
    <row r="13" spans="1:9" ht="16.2">
      <c r="A13" s="341" t="s">
        <v>23</v>
      </c>
      <c r="B13" s="342"/>
      <c r="C13" s="343"/>
      <c r="D13" s="344"/>
      <c r="E13" s="345"/>
      <c r="F13" s="346"/>
      <c r="G13" s="346"/>
    </row>
    <row r="14" spans="1:9" ht="16.2">
      <c r="A14" s="323"/>
      <c r="B14" s="324"/>
      <c r="C14" s="347"/>
      <c r="D14" s="348"/>
      <c r="E14" s="349"/>
      <c r="F14" s="350"/>
      <c r="G14" s="350"/>
    </row>
    <row r="15" spans="1:9" ht="16.2">
      <c r="A15" s="331"/>
      <c r="B15" s="332"/>
      <c r="C15" s="351"/>
      <c r="D15" s="352"/>
      <c r="E15" s="353"/>
      <c r="F15" s="354"/>
      <c r="G15" s="354"/>
    </row>
    <row r="16" spans="1:9" ht="16.2">
      <c r="A16" s="323" t="s">
        <v>24</v>
      </c>
      <c r="B16" s="324"/>
      <c r="C16" s="338"/>
      <c r="D16" s="340"/>
      <c r="E16" s="327"/>
      <c r="F16" s="328"/>
      <c r="G16" s="328"/>
    </row>
    <row r="17" spans="1:7" ht="16.2">
      <c r="A17" s="323"/>
      <c r="B17" s="324"/>
      <c r="C17" s="338"/>
      <c r="D17" s="340"/>
      <c r="E17" s="327"/>
      <c r="F17" s="328"/>
      <c r="G17" s="328"/>
    </row>
    <row r="18" spans="1:7" ht="16.2">
      <c r="A18" s="323"/>
      <c r="B18" s="324"/>
      <c r="C18" s="338"/>
      <c r="D18" s="340"/>
      <c r="E18" s="327"/>
      <c r="F18" s="328"/>
      <c r="G18" s="328"/>
    </row>
    <row r="19" spans="1:7" ht="16.2">
      <c r="A19" s="341" t="s">
        <v>25</v>
      </c>
      <c r="B19" s="342"/>
      <c r="C19" s="355"/>
      <c r="D19" s="356"/>
      <c r="E19" s="357"/>
      <c r="F19" s="358"/>
      <c r="G19" s="358"/>
    </row>
    <row r="20" spans="1:7" ht="16.2">
      <c r="A20" s="323"/>
      <c r="B20" s="324"/>
      <c r="C20" s="338"/>
      <c r="D20" s="340"/>
      <c r="E20" s="327"/>
      <c r="F20" s="328"/>
      <c r="G20" s="328"/>
    </row>
    <row r="21" spans="1:7" ht="16.2">
      <c r="A21" s="331"/>
      <c r="B21" s="332"/>
      <c r="C21" s="359"/>
      <c r="D21" s="360"/>
      <c r="E21" s="335"/>
      <c r="F21" s="336"/>
      <c r="G21" s="336"/>
    </row>
    <row r="22" spans="1:7" ht="16.2">
      <c r="A22" s="323" t="s">
        <v>26</v>
      </c>
      <c r="B22" s="324"/>
      <c r="C22" s="338"/>
      <c r="D22" s="340"/>
      <c r="E22" s="327"/>
      <c r="F22" s="328"/>
      <c r="G22" s="328"/>
    </row>
    <row r="23" spans="1:7" ht="16.2">
      <c r="A23" s="323"/>
      <c r="B23" s="324"/>
      <c r="C23" s="338"/>
      <c r="D23" s="340"/>
      <c r="E23" s="327"/>
      <c r="F23" s="328"/>
      <c r="G23" s="328"/>
    </row>
    <row r="24" spans="1:7" ht="16.2">
      <c r="A24" s="323"/>
      <c r="B24" s="324"/>
      <c r="C24" s="361"/>
      <c r="D24" s="340"/>
      <c r="E24" s="327"/>
      <c r="F24" s="328"/>
      <c r="G24" s="328"/>
    </row>
    <row r="25" spans="1:7" ht="16.2">
      <c r="A25" s="341" t="s">
        <v>27</v>
      </c>
      <c r="B25" s="342"/>
      <c r="C25" s="355"/>
      <c r="D25" s="356"/>
      <c r="E25" s="357"/>
      <c r="F25" s="358"/>
      <c r="G25" s="358"/>
    </row>
    <row r="26" spans="1:7" ht="16.2">
      <c r="A26" s="323"/>
      <c r="B26" s="324"/>
      <c r="C26" s="338"/>
      <c r="D26" s="340"/>
      <c r="E26" s="327"/>
      <c r="F26" s="328"/>
      <c r="G26" s="328"/>
    </row>
    <row r="27" spans="1:7" ht="16.2">
      <c r="A27" s="331"/>
      <c r="B27" s="332"/>
      <c r="C27" s="359"/>
      <c r="D27" s="360"/>
      <c r="E27" s="335"/>
      <c r="F27" s="336"/>
      <c r="G27" s="336"/>
    </row>
    <row r="28" spans="1:7" ht="16.2">
      <c r="A28" s="323" t="s">
        <v>28</v>
      </c>
      <c r="B28" s="324"/>
      <c r="C28" s="338"/>
      <c r="D28" s="340"/>
      <c r="E28" s="327"/>
      <c r="F28" s="328"/>
      <c r="G28" s="328"/>
    </row>
    <row r="29" spans="1:7" ht="16.2">
      <c r="A29" s="323"/>
      <c r="B29" s="324"/>
      <c r="C29" s="338"/>
      <c r="D29" s="340"/>
      <c r="E29" s="327"/>
      <c r="F29" s="328"/>
      <c r="G29" s="328"/>
    </row>
    <row r="30" spans="1:7" ht="16.2">
      <c r="A30" s="323"/>
      <c r="B30" s="324"/>
      <c r="C30" s="339"/>
      <c r="D30" s="340"/>
      <c r="E30" s="327"/>
      <c r="F30" s="328"/>
      <c r="G30" s="328"/>
    </row>
    <row r="31" spans="1:7" ht="16.2">
      <c r="A31" s="341" t="s">
        <v>29</v>
      </c>
      <c r="B31" s="342"/>
      <c r="C31" s="355"/>
      <c r="D31" s="356"/>
      <c r="E31" s="357"/>
      <c r="F31" s="358"/>
      <c r="G31" s="358"/>
    </row>
    <row r="32" spans="1:7" ht="16.2">
      <c r="A32" s="323"/>
      <c r="B32" s="324"/>
      <c r="C32" s="338"/>
      <c r="D32" s="340"/>
      <c r="E32" s="327"/>
      <c r="F32" s="328"/>
      <c r="G32" s="328"/>
    </row>
    <row r="33" spans="1:7" ht="16.2">
      <c r="A33" s="331"/>
      <c r="B33" s="332"/>
      <c r="C33" s="362"/>
      <c r="D33" s="360"/>
      <c r="E33" s="335"/>
      <c r="F33" s="336"/>
      <c r="G33" s="336"/>
    </row>
    <row r="34" spans="1:7" ht="16.2">
      <c r="A34" s="323" t="s">
        <v>30</v>
      </c>
      <c r="B34" s="324"/>
      <c r="C34" s="363"/>
      <c r="D34" s="364"/>
      <c r="E34" s="365"/>
      <c r="F34" s="366"/>
      <c r="G34" s="366"/>
    </row>
    <row r="35" spans="1:7" ht="16.2">
      <c r="A35" s="323"/>
      <c r="B35" s="324"/>
      <c r="C35" s="363"/>
      <c r="D35" s="364"/>
      <c r="E35" s="365"/>
      <c r="F35" s="366"/>
      <c r="G35" s="366"/>
    </row>
    <row r="36" spans="1:7" ht="16.2">
      <c r="A36" s="323"/>
      <c r="B36" s="324"/>
      <c r="C36" s="363"/>
      <c r="D36" s="364"/>
      <c r="E36" s="365"/>
      <c r="F36" s="366"/>
      <c r="G36" s="366"/>
    </row>
    <row r="37" spans="1:7" ht="16.2">
      <c r="A37" s="341" t="s">
        <v>31</v>
      </c>
      <c r="B37" s="342"/>
      <c r="C37" s="367"/>
      <c r="D37" s="368"/>
      <c r="E37" s="369"/>
      <c r="F37" s="370"/>
      <c r="G37" s="370"/>
    </row>
    <row r="38" spans="1:7" ht="16.2">
      <c r="A38" s="323"/>
      <c r="B38" s="324"/>
      <c r="C38" s="371"/>
      <c r="D38" s="372"/>
      <c r="E38" s="373"/>
      <c r="F38" s="374"/>
      <c r="G38" s="374"/>
    </row>
    <row r="39" spans="1:7" ht="16.2">
      <c r="A39" s="331"/>
      <c r="B39" s="332"/>
      <c r="C39" s="375"/>
      <c r="D39" s="376"/>
      <c r="E39" s="377"/>
      <c r="F39" s="378"/>
      <c r="G39" s="378"/>
    </row>
    <row r="40" spans="1:7" ht="16.2">
      <c r="A40" s="323">
        <v>12</v>
      </c>
      <c r="B40" s="324"/>
      <c r="C40" s="363"/>
      <c r="D40" s="364"/>
      <c r="E40" s="365"/>
      <c r="F40" s="366"/>
      <c r="G40" s="366"/>
    </row>
    <row r="41" spans="1:7" ht="16.2">
      <c r="A41" s="323"/>
      <c r="B41" s="324"/>
      <c r="C41" s="363"/>
      <c r="D41" s="364"/>
      <c r="E41" s="365"/>
      <c r="F41" s="366"/>
      <c r="G41" s="366"/>
    </row>
    <row r="42" spans="1:7" ht="16.2">
      <c r="A42" s="323"/>
      <c r="B42" s="324"/>
      <c r="C42" s="363"/>
      <c r="D42" s="364"/>
      <c r="E42" s="365"/>
      <c r="F42" s="366"/>
      <c r="G42" s="366"/>
    </row>
    <row r="43" spans="1:7" ht="16.2">
      <c r="A43" s="341">
        <v>13</v>
      </c>
      <c r="B43" s="342"/>
      <c r="C43" s="379"/>
      <c r="D43" s="380"/>
      <c r="E43" s="381"/>
      <c r="F43" s="382"/>
      <c r="G43" s="382"/>
    </row>
    <row r="44" spans="1:7" ht="16.2">
      <c r="A44" s="323"/>
      <c r="B44" s="324"/>
      <c r="C44" s="363"/>
      <c r="D44" s="364"/>
      <c r="E44" s="365"/>
      <c r="F44" s="366"/>
      <c r="G44" s="366"/>
    </row>
    <row r="45" spans="1:7" ht="16.2">
      <c r="A45" s="331"/>
      <c r="B45" s="332"/>
      <c r="C45" s="383"/>
      <c r="D45" s="384"/>
      <c r="E45" s="385"/>
      <c r="F45" s="386"/>
      <c r="G45" s="386"/>
    </row>
    <row r="46" spans="1:7" ht="16.2">
      <c r="A46" s="323">
        <v>14</v>
      </c>
      <c r="B46" s="324"/>
      <c r="C46" s="371"/>
      <c r="D46" s="372"/>
      <c r="E46" s="373"/>
      <c r="F46" s="374"/>
      <c r="G46" s="374"/>
    </row>
    <row r="47" spans="1:7" ht="16.2">
      <c r="A47" s="323"/>
      <c r="B47" s="324"/>
      <c r="C47" s="371"/>
      <c r="D47" s="372"/>
      <c r="E47" s="373"/>
      <c r="F47" s="374"/>
      <c r="G47" s="374"/>
    </row>
    <row r="48" spans="1:7" ht="16.2">
      <c r="A48" s="323"/>
      <c r="B48" s="324"/>
      <c r="C48" s="371"/>
      <c r="D48" s="372"/>
      <c r="E48" s="373"/>
      <c r="F48" s="374"/>
      <c r="G48" s="374"/>
    </row>
    <row r="49" spans="1:7" ht="16.2">
      <c r="A49" s="341">
        <v>15</v>
      </c>
      <c r="B49" s="342"/>
      <c r="C49" s="367"/>
      <c r="D49" s="368"/>
      <c r="E49" s="369"/>
      <c r="F49" s="370"/>
      <c r="G49" s="370"/>
    </row>
    <row r="50" spans="1:7" ht="16.2">
      <c r="A50" s="323"/>
      <c r="B50" s="324"/>
      <c r="C50" s="371"/>
      <c r="D50" s="372"/>
      <c r="E50" s="373"/>
      <c r="F50" s="374"/>
      <c r="G50" s="374"/>
    </row>
    <row r="51" spans="1:7" ht="16.2">
      <c r="A51" s="331"/>
      <c r="B51" s="332"/>
      <c r="C51" s="375"/>
      <c r="D51" s="376"/>
      <c r="E51" s="377"/>
      <c r="F51" s="378"/>
      <c r="G51" s="378"/>
    </row>
    <row r="52" spans="1:7" ht="16.2">
      <c r="A52" s="323">
        <v>16</v>
      </c>
      <c r="B52" s="324"/>
      <c r="C52" s="371"/>
      <c r="D52" s="372"/>
      <c r="E52" s="373"/>
      <c r="F52" s="374"/>
      <c r="G52" s="374"/>
    </row>
    <row r="53" spans="1:7" ht="16.2">
      <c r="A53" s="323"/>
      <c r="B53" s="324"/>
      <c r="C53" s="371"/>
      <c r="D53" s="372"/>
      <c r="E53" s="373"/>
      <c r="F53" s="374"/>
      <c r="G53" s="374"/>
    </row>
    <row r="54" spans="1:7" ht="16.2">
      <c r="A54" s="323"/>
      <c r="B54" s="324"/>
      <c r="C54" s="371"/>
      <c r="D54" s="372"/>
      <c r="E54" s="373"/>
      <c r="F54" s="374"/>
      <c r="G54" s="374"/>
    </row>
    <row r="55" spans="1:7" ht="16.2">
      <c r="A55" s="341">
        <v>17</v>
      </c>
      <c r="B55" s="342"/>
      <c r="C55" s="379"/>
      <c r="D55" s="380"/>
      <c r="E55" s="381"/>
      <c r="F55" s="382"/>
      <c r="G55" s="382"/>
    </row>
    <row r="56" spans="1:7" ht="16.2">
      <c r="A56" s="323"/>
      <c r="B56" s="324"/>
      <c r="C56" s="363"/>
      <c r="D56" s="364"/>
      <c r="E56" s="365"/>
      <c r="F56" s="366"/>
      <c r="G56" s="366"/>
    </row>
    <row r="57" spans="1:7" ht="16.8" thickBot="1">
      <c r="A57" s="387"/>
      <c r="B57" s="388"/>
      <c r="C57" s="389"/>
      <c r="D57" s="390"/>
      <c r="E57" s="391"/>
      <c r="F57" s="392"/>
      <c r="G57" s="392"/>
    </row>
    <row r="58" spans="1:7" ht="28.5" customHeight="1" thickBot="1">
      <c r="A58" s="911" t="s">
        <v>80</v>
      </c>
      <c r="B58" s="912"/>
      <c r="C58" s="393">
        <f t="shared" ref="C58:G59" si="0">SUM(C7,C10,C13,C16,C19,C22,C25,C28,C31,C34,C37,C40,C43,C46,C49,C52,C55)</f>
        <v>0</v>
      </c>
      <c r="D58" s="393">
        <f t="shared" si="0"/>
        <v>0</v>
      </c>
      <c r="E58" s="393">
        <f t="shared" si="0"/>
        <v>0</v>
      </c>
      <c r="F58" s="394">
        <f t="shared" si="0"/>
        <v>1</v>
      </c>
      <c r="G58" s="395">
        <f t="shared" si="0"/>
        <v>0</v>
      </c>
    </row>
    <row r="59" spans="1:7" ht="16.8" thickBot="1">
      <c r="A59" s="913"/>
      <c r="B59" s="914"/>
      <c r="C59" s="396">
        <f t="shared" si="0"/>
        <v>0</v>
      </c>
      <c r="D59" s="396">
        <f t="shared" si="0"/>
        <v>0</v>
      </c>
      <c r="E59" s="396">
        <f t="shared" si="0"/>
        <v>0</v>
      </c>
      <c r="F59" s="397">
        <f t="shared" si="0"/>
        <v>0.02</v>
      </c>
      <c r="G59" s="398">
        <f t="shared" si="0"/>
        <v>0</v>
      </c>
    </row>
    <row r="61" spans="1:7" s="472" customFormat="1" ht="12.6" customHeight="1"/>
    <row r="62" spans="1:7" s="472" customFormat="1" ht="12.6" customHeight="1"/>
    <row r="63" spans="1:7" s="472" customFormat="1" ht="12.6" customHeight="1"/>
    <row r="64" spans="1:7" s="472" customFormat="1" ht="12.6" customHeight="1"/>
  </sheetData>
  <mergeCells count="4">
    <mergeCell ref="A58:B59"/>
    <mergeCell ref="A3:A6"/>
    <mergeCell ref="B3:B6"/>
    <mergeCell ref="A1:H1"/>
  </mergeCells>
  <phoneticPr fontId="2" type="noConversion"/>
  <printOptions horizontalCentered="1"/>
  <pageMargins left="0.15748031496062992" right="0.19685039370078741" top="0.55118110236220474" bottom="0.78740157480314965" header="0.27559055118110237" footer="0.51181102362204722"/>
  <pageSetup paperSize="9" scale="67" orientation="portrait" r:id="rId1"/>
  <headerFooter alignWithMargins="0">
    <oddHeader>&amp;LRDLP &amp;RZałącznik nr 1 – pismo ZP -&amp;F</oddHeader>
    <oddFooter xml:space="preserve">&amp;C&amp;A&amp;R&amp;P z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79768"/>
    <pageSetUpPr fitToPage="1"/>
  </sheetPr>
  <dimension ref="A1:W54"/>
  <sheetViews>
    <sheetView tabSelected="1" zoomScale="90" zoomScaleNormal="90" workbookViewId="0">
      <selection activeCell="O12" sqref="O12"/>
    </sheetView>
  </sheetViews>
  <sheetFormatPr defaultColWidth="8.88671875" defaultRowHeight="12.6"/>
  <cols>
    <col min="1" max="1" width="4.5546875" style="399" customWidth="1"/>
    <col min="2" max="2" width="12.88671875" style="98" customWidth="1"/>
    <col min="3" max="3" width="11.5546875" style="98" customWidth="1"/>
    <col min="4" max="4" width="12.88671875" style="98" customWidth="1"/>
    <col min="5" max="5" width="16.88671875" style="98" bestFit="1" customWidth="1"/>
    <col min="6" max="6" width="14.6640625" style="98" customWidth="1"/>
    <col min="7" max="7" width="17.33203125" style="98" customWidth="1"/>
    <col min="8" max="14" width="8.6640625" style="98" customWidth="1"/>
    <col min="15" max="15" width="14.6640625" style="98" customWidth="1"/>
    <col min="16" max="22" width="10.6640625" style="98" customWidth="1"/>
    <col min="23" max="23" width="12.5546875" style="98" customWidth="1"/>
    <col min="24" max="16384" width="8.88671875" style="98"/>
  </cols>
  <sheetData>
    <row r="1" spans="1:23">
      <c r="A1" s="98" t="s">
        <v>264</v>
      </c>
    </row>
    <row r="2" spans="1:23" ht="13.2" thickBot="1"/>
    <row r="3" spans="1:23" s="400" customFormat="1" ht="64.2" customHeight="1">
      <c r="A3" s="932" t="s">
        <v>174</v>
      </c>
      <c r="B3" s="935" t="s">
        <v>0</v>
      </c>
      <c r="C3" s="937" t="s">
        <v>135</v>
      </c>
      <c r="D3" s="938"/>
      <c r="E3" s="938"/>
      <c r="F3" s="938"/>
      <c r="G3" s="939"/>
      <c r="H3" s="934" t="s">
        <v>175</v>
      </c>
      <c r="I3" s="934"/>
      <c r="J3" s="934" t="s">
        <v>132</v>
      </c>
      <c r="K3" s="934"/>
      <c r="L3" s="934" t="s">
        <v>176</v>
      </c>
      <c r="M3" s="934"/>
      <c r="N3" s="934" t="s">
        <v>177</v>
      </c>
      <c r="O3" s="934"/>
      <c r="P3" s="934" t="s">
        <v>178</v>
      </c>
      <c r="Q3" s="934"/>
      <c r="R3" s="934" t="s">
        <v>179</v>
      </c>
      <c r="S3" s="934"/>
      <c r="T3" s="934" t="s">
        <v>180</v>
      </c>
      <c r="U3" s="934"/>
      <c r="V3" s="940" t="s">
        <v>67</v>
      </c>
      <c r="W3" s="941"/>
    </row>
    <row r="4" spans="1:23" s="160" customFormat="1" ht="69.599999999999994" thickBot="1">
      <c r="A4" s="933"/>
      <c r="B4" s="936"/>
      <c r="C4" s="607" t="s">
        <v>208</v>
      </c>
      <c r="D4" s="607" t="s">
        <v>209</v>
      </c>
      <c r="E4" s="607" t="s">
        <v>218</v>
      </c>
      <c r="F4" s="607" t="s">
        <v>210</v>
      </c>
      <c r="G4" s="608" t="s">
        <v>217</v>
      </c>
      <c r="H4" s="609" t="s">
        <v>181</v>
      </c>
      <c r="I4" s="609" t="s">
        <v>56</v>
      </c>
      <c r="J4" s="609" t="s">
        <v>181</v>
      </c>
      <c r="K4" s="609" t="s">
        <v>56</v>
      </c>
      <c r="L4" s="609" t="s">
        <v>181</v>
      </c>
      <c r="M4" s="609" t="s">
        <v>56</v>
      </c>
      <c r="N4" s="609" t="s">
        <v>181</v>
      </c>
      <c r="O4" s="610" t="s">
        <v>214</v>
      </c>
      <c r="P4" s="609" t="s">
        <v>181</v>
      </c>
      <c r="Q4" s="609" t="s">
        <v>56</v>
      </c>
      <c r="R4" s="609" t="s">
        <v>181</v>
      </c>
      <c r="S4" s="609" t="s">
        <v>56</v>
      </c>
      <c r="T4" s="609" t="s">
        <v>181</v>
      </c>
      <c r="U4" s="609" t="s">
        <v>56</v>
      </c>
      <c r="V4" s="609" t="s">
        <v>181</v>
      </c>
      <c r="W4" s="611" t="s">
        <v>215</v>
      </c>
    </row>
    <row r="5" spans="1:23" ht="16.95" customHeight="1">
      <c r="A5" s="402">
        <v>1</v>
      </c>
      <c r="B5" s="403" t="s">
        <v>4</v>
      </c>
      <c r="C5" s="404"/>
      <c r="D5" s="404"/>
      <c r="E5" s="404"/>
      <c r="F5" s="404"/>
      <c r="G5" s="405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7"/>
      <c r="W5" s="408"/>
    </row>
    <row r="6" spans="1:23" ht="16.95" customHeight="1">
      <c r="A6" s="409">
        <v>2</v>
      </c>
      <c r="B6" s="410" t="s">
        <v>5</v>
      </c>
      <c r="C6" s="411"/>
      <c r="D6" s="411"/>
      <c r="E6" s="411"/>
      <c r="F6" s="411"/>
      <c r="G6" s="245"/>
      <c r="H6" s="412"/>
      <c r="I6" s="412"/>
      <c r="J6" s="412"/>
      <c r="K6" s="412"/>
      <c r="L6" s="413"/>
      <c r="M6" s="413"/>
      <c r="N6" s="414"/>
      <c r="O6" s="414"/>
      <c r="P6" s="412"/>
      <c r="Q6" s="412"/>
      <c r="R6" s="415"/>
      <c r="S6" s="415"/>
      <c r="T6" s="412"/>
      <c r="U6" s="412"/>
      <c r="V6" s="415"/>
      <c r="W6" s="248"/>
    </row>
    <row r="7" spans="1:23" ht="16.95" customHeight="1">
      <c r="A7" s="409">
        <v>3</v>
      </c>
      <c r="B7" s="410" t="s">
        <v>6</v>
      </c>
      <c r="C7" s="411"/>
      <c r="D7" s="411"/>
      <c r="E7" s="411"/>
      <c r="F7" s="411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8"/>
    </row>
    <row r="8" spans="1:23" ht="16.95" customHeight="1">
      <c r="A8" s="409">
        <v>4</v>
      </c>
      <c r="B8" s="410" t="s">
        <v>7</v>
      </c>
      <c r="C8" s="411"/>
      <c r="D8" s="411"/>
      <c r="E8" s="411"/>
      <c r="F8" s="411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8"/>
    </row>
    <row r="9" spans="1:23" ht="16.95" customHeight="1">
      <c r="A9" s="409">
        <v>5</v>
      </c>
      <c r="B9" s="410" t="s">
        <v>8</v>
      </c>
      <c r="C9" s="411"/>
      <c r="D9" s="411"/>
      <c r="E9" s="411"/>
      <c r="F9" s="411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8"/>
    </row>
    <row r="10" spans="1:23" ht="16.95" customHeight="1">
      <c r="A10" s="409">
        <v>6</v>
      </c>
      <c r="B10" s="410" t="s">
        <v>9</v>
      </c>
      <c r="C10" s="411"/>
      <c r="D10" s="411"/>
      <c r="E10" s="411"/>
      <c r="F10" s="411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8"/>
    </row>
    <row r="11" spans="1:23" ht="16.95" customHeight="1">
      <c r="A11" s="409">
        <v>7</v>
      </c>
      <c r="B11" s="410" t="s">
        <v>10</v>
      </c>
      <c r="C11" s="965"/>
      <c r="D11" s="965"/>
      <c r="E11" s="965"/>
      <c r="F11" s="965"/>
      <c r="G11" s="966"/>
      <c r="H11" s="966"/>
      <c r="I11" s="966"/>
      <c r="J11" s="966"/>
      <c r="K11" s="966"/>
      <c r="L11" s="966"/>
      <c r="M11" s="966"/>
      <c r="N11" s="966"/>
      <c r="O11" s="966"/>
      <c r="P11" s="966"/>
      <c r="Q11" s="966"/>
      <c r="R11" s="966"/>
      <c r="S11" s="966"/>
      <c r="T11" s="966"/>
      <c r="U11" s="966"/>
      <c r="V11" s="966"/>
      <c r="W11" s="967"/>
    </row>
    <row r="12" spans="1:23" ht="16.95" customHeight="1">
      <c r="A12" s="409">
        <v>8</v>
      </c>
      <c r="B12" s="410" t="s">
        <v>278</v>
      </c>
      <c r="C12" s="411" t="s">
        <v>292</v>
      </c>
      <c r="D12" s="411">
        <v>10112.69</v>
      </c>
      <c r="E12" s="411">
        <v>56.24</v>
      </c>
      <c r="F12" s="411">
        <v>9277.67</v>
      </c>
      <c r="G12" s="411">
        <v>54.9</v>
      </c>
      <c r="H12" s="245">
        <v>1</v>
      </c>
      <c r="I12" s="412">
        <v>95.83</v>
      </c>
      <c r="J12" s="412">
        <v>0</v>
      </c>
      <c r="K12" s="412">
        <v>0</v>
      </c>
      <c r="L12" s="412">
        <v>1</v>
      </c>
      <c r="M12" s="412">
        <v>9043.92</v>
      </c>
      <c r="N12" s="412">
        <v>3</v>
      </c>
      <c r="O12" s="412">
        <v>8645.23</v>
      </c>
      <c r="P12" s="412">
        <v>0</v>
      </c>
      <c r="Q12" s="412">
        <v>0</v>
      </c>
      <c r="R12" s="412">
        <v>5</v>
      </c>
      <c r="S12" s="412">
        <v>19.899999999999999</v>
      </c>
      <c r="T12" s="412">
        <v>0</v>
      </c>
      <c r="U12" s="412">
        <v>0</v>
      </c>
      <c r="V12" s="412">
        <v>27</v>
      </c>
      <c r="W12" s="412">
        <v>0</v>
      </c>
    </row>
    <row r="13" spans="1:23" ht="16.95" customHeight="1">
      <c r="A13" s="409">
        <v>9</v>
      </c>
      <c r="B13" s="410" t="s">
        <v>11</v>
      </c>
      <c r="C13" s="416"/>
      <c r="D13" s="416"/>
      <c r="E13" s="416"/>
      <c r="F13" s="416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8"/>
    </row>
    <row r="14" spans="1:23" ht="16.95" customHeight="1">
      <c r="A14" s="409">
        <v>10</v>
      </c>
      <c r="B14" s="410" t="s">
        <v>12</v>
      </c>
      <c r="C14" s="411"/>
      <c r="D14" s="411"/>
      <c r="E14" s="411"/>
      <c r="F14" s="411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8"/>
    </row>
    <row r="15" spans="1:23" ht="16.95" customHeight="1">
      <c r="A15" s="409">
        <v>11</v>
      </c>
      <c r="B15" s="410" t="s">
        <v>13</v>
      </c>
      <c r="C15" s="411"/>
      <c r="D15" s="411"/>
      <c r="E15" s="411"/>
      <c r="F15" s="411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8"/>
    </row>
    <row r="16" spans="1:23" ht="16.95" customHeight="1">
      <c r="A16" s="409">
        <v>12</v>
      </c>
      <c r="B16" s="410" t="s">
        <v>14</v>
      </c>
      <c r="C16" s="411"/>
      <c r="D16" s="411"/>
      <c r="E16" s="411"/>
      <c r="F16" s="411"/>
      <c r="G16" s="417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8"/>
    </row>
    <row r="17" spans="1:23" ht="16.95" customHeight="1">
      <c r="A17" s="409">
        <v>13</v>
      </c>
      <c r="B17" s="418" t="s">
        <v>38</v>
      </c>
      <c r="C17" s="411"/>
      <c r="D17" s="411"/>
      <c r="E17" s="411"/>
      <c r="F17" s="411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8"/>
    </row>
    <row r="18" spans="1:23" ht="16.95" customHeight="1">
      <c r="A18" s="409">
        <v>14</v>
      </c>
      <c r="B18" s="410" t="s">
        <v>15</v>
      </c>
      <c r="C18" s="411"/>
      <c r="D18" s="411"/>
      <c r="E18" s="411"/>
      <c r="F18" s="411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8"/>
    </row>
    <row r="19" spans="1:23" ht="16.95" customHeight="1">
      <c r="A19" s="409">
        <v>15</v>
      </c>
      <c r="B19" s="410" t="s">
        <v>16</v>
      </c>
      <c r="C19" s="411"/>
      <c r="D19" s="411"/>
      <c r="E19" s="411"/>
      <c r="F19" s="411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8"/>
    </row>
    <row r="20" spans="1:23" ht="16.95" customHeight="1" thickBot="1">
      <c r="A20" s="409">
        <v>16</v>
      </c>
      <c r="B20" s="419" t="s">
        <v>17</v>
      </c>
      <c r="C20" s="411"/>
      <c r="D20" s="411"/>
      <c r="E20" s="411"/>
      <c r="F20" s="411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8"/>
    </row>
    <row r="21" spans="1:23" ht="16.95" customHeight="1" thickBot="1">
      <c r="A21" s="420">
        <v>17</v>
      </c>
      <c r="B21" s="421" t="s">
        <v>18</v>
      </c>
      <c r="C21" s="422"/>
      <c r="D21" s="422"/>
      <c r="E21" s="422"/>
      <c r="F21" s="422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4"/>
    </row>
    <row r="24" spans="1:23" s="160" customFormat="1" ht="19.95" customHeight="1">
      <c r="A24" s="446"/>
      <c r="B24" s="929" t="s">
        <v>188</v>
      </c>
      <c r="C24" s="929"/>
      <c r="D24" s="929"/>
      <c r="E24" s="929"/>
      <c r="F24" s="929"/>
      <c r="G24" s="929"/>
      <c r="H24" s="929"/>
      <c r="I24" s="929"/>
      <c r="J24" s="929"/>
      <c r="K24" s="929"/>
      <c r="L24" s="929"/>
      <c r="M24" s="929"/>
      <c r="N24" s="929"/>
      <c r="O24" s="929"/>
      <c r="P24" s="929"/>
      <c r="Q24" s="929"/>
      <c r="R24" s="929"/>
      <c r="S24" s="929"/>
      <c r="T24" s="929"/>
      <c r="U24" s="929"/>
      <c r="V24" s="929"/>
      <c r="W24" s="929"/>
    </row>
    <row r="25" spans="1:23" ht="47.4" customHeight="1">
      <c r="A25" s="98" t="s">
        <v>265</v>
      </c>
      <c r="L25" s="423"/>
      <c r="M25" s="423"/>
      <c r="N25" s="423"/>
      <c r="O25" s="423"/>
      <c r="P25" s="423"/>
      <c r="Q25" s="423"/>
    </row>
    <row r="26" spans="1:23" ht="14.4" thickBot="1">
      <c r="B26" s="98" t="s">
        <v>123</v>
      </c>
      <c r="L26" s="423"/>
      <c r="M26" s="423"/>
      <c r="N26" s="423"/>
      <c r="O26" s="423"/>
      <c r="P26" s="423"/>
      <c r="Q26" s="423"/>
    </row>
    <row r="27" spans="1:23" ht="13.8">
      <c r="A27" s="922" t="s">
        <v>174</v>
      </c>
      <c r="B27" s="924" t="s">
        <v>193</v>
      </c>
      <c r="C27" s="926" t="s">
        <v>187</v>
      </c>
      <c r="D27" s="927"/>
      <c r="E27" s="612"/>
      <c r="F27" s="612"/>
      <c r="G27" s="612"/>
      <c r="H27" s="928" t="s">
        <v>175</v>
      </c>
      <c r="I27" s="928"/>
      <c r="J27" s="928" t="s">
        <v>132</v>
      </c>
      <c r="K27" s="928"/>
      <c r="L27" s="928" t="s">
        <v>176</v>
      </c>
      <c r="M27" s="928"/>
      <c r="N27" s="928" t="s">
        <v>177</v>
      </c>
      <c r="O27" s="928"/>
      <c r="P27" s="928" t="s">
        <v>178</v>
      </c>
      <c r="Q27" s="928"/>
      <c r="R27" s="928" t="s">
        <v>179</v>
      </c>
      <c r="S27" s="928"/>
      <c r="T27" s="928" t="s">
        <v>180</v>
      </c>
      <c r="U27" s="928"/>
      <c r="V27" s="930" t="s">
        <v>67</v>
      </c>
      <c r="W27" s="931"/>
    </row>
    <row r="28" spans="1:23" ht="83.4" thickBot="1">
      <c r="A28" s="923"/>
      <c r="B28" s="925"/>
      <c r="C28" s="613" t="s">
        <v>211</v>
      </c>
      <c r="D28" s="613" t="s">
        <v>212</v>
      </c>
      <c r="E28" s="613" t="s">
        <v>219</v>
      </c>
      <c r="F28" s="613" t="s">
        <v>210</v>
      </c>
      <c r="G28" s="614" t="s">
        <v>217</v>
      </c>
      <c r="H28" s="615" t="s">
        <v>181</v>
      </c>
      <c r="I28" s="616" t="s">
        <v>56</v>
      </c>
      <c r="J28" s="616" t="s">
        <v>181</v>
      </c>
      <c r="K28" s="616" t="s">
        <v>56</v>
      </c>
      <c r="L28" s="616" t="s">
        <v>181</v>
      </c>
      <c r="M28" s="616" t="s">
        <v>56</v>
      </c>
      <c r="N28" s="616" t="s">
        <v>181</v>
      </c>
      <c r="O28" s="617" t="s">
        <v>213</v>
      </c>
      <c r="P28" s="616" t="s">
        <v>181</v>
      </c>
      <c r="Q28" s="616" t="s">
        <v>56</v>
      </c>
      <c r="R28" s="616" t="s">
        <v>181</v>
      </c>
      <c r="S28" s="616" t="s">
        <v>56</v>
      </c>
      <c r="T28" s="616" t="s">
        <v>181</v>
      </c>
      <c r="U28" s="616" t="s">
        <v>56</v>
      </c>
      <c r="V28" s="616" t="s">
        <v>181</v>
      </c>
      <c r="W28" s="618" t="s">
        <v>215</v>
      </c>
    </row>
    <row r="29" spans="1:23" ht="16.95" customHeight="1">
      <c r="A29" s="402"/>
      <c r="B29" s="403"/>
      <c r="C29" s="404"/>
      <c r="D29" s="404"/>
      <c r="E29" s="404"/>
      <c r="F29" s="404"/>
      <c r="G29" s="404"/>
      <c r="H29" s="405"/>
      <c r="I29" s="406"/>
      <c r="J29" s="406"/>
      <c r="K29" s="406"/>
      <c r="L29" s="406"/>
      <c r="M29" s="406"/>
      <c r="N29" s="406"/>
      <c r="O29" s="406"/>
      <c r="P29" s="406"/>
      <c r="Q29" s="406"/>
      <c r="R29" s="406"/>
      <c r="S29" s="406"/>
      <c r="T29" s="406"/>
      <c r="U29" s="406"/>
      <c r="V29" s="406"/>
      <c r="W29" s="407"/>
    </row>
    <row r="30" spans="1:23" ht="16.95" customHeight="1">
      <c r="A30" s="409"/>
      <c r="B30" s="410"/>
      <c r="C30" s="411"/>
      <c r="D30" s="411"/>
      <c r="E30" s="411"/>
      <c r="F30" s="411"/>
      <c r="G30" s="411"/>
      <c r="H30" s="245"/>
      <c r="I30" s="412"/>
      <c r="J30" s="412"/>
      <c r="K30" s="412"/>
      <c r="L30" s="412"/>
      <c r="M30" s="413"/>
      <c r="N30" s="413"/>
      <c r="O30" s="414"/>
      <c r="P30" s="414"/>
      <c r="Q30" s="412"/>
      <c r="R30" s="412"/>
      <c r="S30" s="415"/>
      <c r="T30" s="415"/>
      <c r="U30" s="412"/>
      <c r="V30" s="412"/>
      <c r="W30" s="415"/>
    </row>
    <row r="31" spans="1:23" ht="16.95" customHeight="1" thickBot="1">
      <c r="A31" s="409"/>
      <c r="B31" s="410"/>
      <c r="C31" s="411"/>
      <c r="D31" s="411"/>
      <c r="E31" s="411"/>
      <c r="F31" s="411"/>
      <c r="G31" s="411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</row>
    <row r="32" spans="1:23" ht="16.95" customHeight="1">
      <c r="A32" s="402"/>
      <c r="B32" s="403"/>
      <c r="C32" s="404"/>
      <c r="D32" s="404"/>
      <c r="E32" s="404"/>
      <c r="F32" s="404"/>
      <c r="G32" s="404"/>
      <c r="H32" s="405"/>
      <c r="I32" s="406"/>
      <c r="J32" s="406"/>
      <c r="K32" s="406"/>
      <c r="L32" s="406"/>
      <c r="M32" s="406"/>
      <c r="N32" s="406"/>
      <c r="O32" s="406"/>
      <c r="P32" s="406"/>
      <c r="Q32" s="406"/>
      <c r="R32" s="406"/>
      <c r="S32" s="406"/>
      <c r="T32" s="406"/>
      <c r="U32" s="406"/>
      <c r="V32" s="406"/>
      <c r="W32" s="407"/>
    </row>
    <row r="33" spans="1:23" ht="16.95" customHeight="1">
      <c r="A33" s="409"/>
      <c r="B33" s="410"/>
      <c r="C33" s="411"/>
      <c r="D33" s="411"/>
      <c r="E33" s="411"/>
      <c r="F33" s="411"/>
      <c r="G33" s="411"/>
      <c r="H33" s="245"/>
      <c r="I33" s="412"/>
      <c r="J33" s="412"/>
      <c r="K33" s="412"/>
      <c r="L33" s="412"/>
      <c r="M33" s="413"/>
      <c r="N33" s="413"/>
      <c r="O33" s="414"/>
      <c r="P33" s="414"/>
      <c r="Q33" s="412"/>
      <c r="R33" s="412"/>
      <c r="S33" s="415"/>
      <c r="T33" s="415"/>
      <c r="U33" s="412"/>
      <c r="V33" s="412"/>
      <c r="W33" s="415"/>
    </row>
    <row r="34" spans="1:23" ht="16.95" customHeight="1" thickBot="1">
      <c r="A34" s="409"/>
      <c r="B34" s="410"/>
      <c r="C34" s="411"/>
      <c r="D34" s="411"/>
      <c r="E34" s="411"/>
      <c r="F34" s="411"/>
      <c r="G34" s="411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</row>
    <row r="35" spans="1:23" ht="16.95" customHeight="1">
      <c r="A35" s="402"/>
      <c r="B35" s="403"/>
      <c r="C35" s="404"/>
      <c r="D35" s="404"/>
      <c r="E35" s="404"/>
      <c r="F35" s="404"/>
      <c r="G35" s="404"/>
      <c r="H35" s="405"/>
      <c r="I35" s="406"/>
      <c r="J35" s="406"/>
      <c r="K35" s="406"/>
      <c r="L35" s="406"/>
      <c r="M35" s="406"/>
      <c r="N35" s="406"/>
      <c r="O35" s="406"/>
      <c r="P35" s="406"/>
      <c r="Q35" s="406"/>
      <c r="R35" s="406"/>
      <c r="S35" s="406"/>
      <c r="T35" s="406"/>
      <c r="U35" s="406"/>
      <c r="V35" s="406"/>
      <c r="W35" s="407"/>
    </row>
    <row r="36" spans="1:23" ht="16.95" customHeight="1">
      <c r="A36" s="409"/>
      <c r="B36" s="410"/>
      <c r="C36" s="411"/>
      <c r="D36" s="411"/>
      <c r="E36" s="411"/>
      <c r="F36" s="411"/>
      <c r="G36" s="411"/>
      <c r="H36" s="245"/>
      <c r="I36" s="412"/>
      <c r="J36" s="412"/>
      <c r="K36" s="412"/>
      <c r="L36" s="412"/>
      <c r="M36" s="413"/>
      <c r="N36" s="413"/>
      <c r="O36" s="414"/>
      <c r="P36" s="414"/>
      <c r="Q36" s="412"/>
      <c r="R36" s="412"/>
      <c r="S36" s="415"/>
      <c r="T36" s="415"/>
      <c r="U36" s="412"/>
      <c r="V36" s="412"/>
      <c r="W36" s="415"/>
    </row>
    <row r="37" spans="1:23" ht="16.95" customHeight="1" thickBot="1">
      <c r="A37" s="409"/>
      <c r="B37" s="410"/>
      <c r="C37" s="411"/>
      <c r="D37" s="411"/>
      <c r="E37" s="411"/>
      <c r="F37" s="411"/>
      <c r="G37" s="411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</row>
    <row r="38" spans="1:23" ht="16.95" customHeight="1">
      <c r="A38" s="402"/>
      <c r="B38" s="403"/>
      <c r="C38" s="404"/>
      <c r="D38" s="404"/>
      <c r="E38" s="404"/>
      <c r="F38" s="404"/>
      <c r="G38" s="404"/>
      <c r="H38" s="405"/>
      <c r="I38" s="406"/>
      <c r="J38" s="406"/>
      <c r="K38" s="406"/>
      <c r="L38" s="406"/>
      <c r="M38" s="406"/>
      <c r="N38" s="406"/>
      <c r="O38" s="406"/>
      <c r="P38" s="406"/>
      <c r="Q38" s="406"/>
      <c r="R38" s="406"/>
      <c r="S38" s="406"/>
      <c r="T38" s="406"/>
      <c r="U38" s="406"/>
      <c r="V38" s="406"/>
      <c r="W38" s="407"/>
    </row>
    <row r="39" spans="1:23" ht="16.95" customHeight="1">
      <c r="A39" s="409"/>
      <c r="B39" s="410"/>
      <c r="C39" s="411"/>
      <c r="D39" s="411"/>
      <c r="E39" s="411"/>
      <c r="F39" s="411"/>
      <c r="G39" s="411"/>
      <c r="H39" s="245"/>
      <c r="I39" s="412"/>
      <c r="J39" s="412"/>
      <c r="K39" s="412"/>
      <c r="L39" s="412"/>
      <c r="M39" s="413"/>
      <c r="N39" s="413"/>
      <c r="O39" s="414"/>
      <c r="P39" s="414"/>
      <c r="Q39" s="412"/>
      <c r="R39" s="412"/>
      <c r="S39" s="415"/>
      <c r="T39" s="415"/>
      <c r="U39" s="412"/>
      <c r="V39" s="412"/>
      <c r="W39" s="415"/>
    </row>
    <row r="40" spans="1:23" ht="16.95" customHeight="1" thickBot="1">
      <c r="A40" s="409"/>
      <c r="B40" s="410"/>
      <c r="C40" s="411"/>
      <c r="D40" s="411"/>
      <c r="E40" s="411"/>
      <c r="F40" s="411"/>
      <c r="G40" s="411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</row>
    <row r="41" spans="1:23" ht="16.95" customHeight="1">
      <c r="A41" s="402"/>
      <c r="B41" s="403"/>
      <c r="C41" s="404"/>
      <c r="D41" s="404"/>
      <c r="E41" s="404"/>
      <c r="F41" s="404"/>
      <c r="G41" s="404"/>
      <c r="H41" s="405"/>
      <c r="I41" s="406"/>
      <c r="J41" s="406"/>
      <c r="K41" s="406"/>
      <c r="L41" s="406"/>
      <c r="M41" s="406"/>
      <c r="N41" s="406"/>
      <c r="O41" s="406"/>
      <c r="P41" s="406"/>
      <c r="Q41" s="406"/>
      <c r="R41" s="406"/>
      <c r="S41" s="406"/>
      <c r="T41" s="406"/>
      <c r="U41" s="406"/>
      <c r="V41" s="406"/>
      <c r="W41" s="407"/>
    </row>
    <row r="42" spans="1:23" ht="16.95" customHeight="1">
      <c r="A42" s="409"/>
      <c r="B42" s="410"/>
      <c r="C42" s="411"/>
      <c r="D42" s="411"/>
      <c r="E42" s="411"/>
      <c r="F42" s="411"/>
      <c r="G42" s="411"/>
      <c r="H42" s="245"/>
      <c r="I42" s="412"/>
      <c r="J42" s="412"/>
      <c r="K42" s="412"/>
      <c r="L42" s="412"/>
      <c r="M42" s="413"/>
      <c r="N42" s="413"/>
      <c r="O42" s="414"/>
      <c r="P42" s="414"/>
      <c r="Q42" s="412"/>
      <c r="R42" s="412"/>
      <c r="S42" s="415"/>
      <c r="T42" s="415"/>
      <c r="U42" s="412"/>
      <c r="V42" s="412"/>
      <c r="W42" s="415"/>
    </row>
    <row r="43" spans="1:23" ht="16.95" customHeight="1" thickBot="1">
      <c r="A43" s="409"/>
      <c r="B43" s="410"/>
      <c r="C43" s="411"/>
      <c r="D43" s="411"/>
      <c r="E43" s="411"/>
      <c r="F43" s="411"/>
      <c r="G43" s="411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</row>
    <row r="44" spans="1:23" ht="16.95" customHeight="1">
      <c r="A44" s="402"/>
      <c r="B44" s="403"/>
      <c r="C44" s="404"/>
      <c r="D44" s="404"/>
      <c r="E44" s="404"/>
      <c r="F44" s="404"/>
      <c r="G44" s="404"/>
      <c r="H44" s="405"/>
      <c r="I44" s="406"/>
      <c r="J44" s="406"/>
      <c r="K44" s="406"/>
      <c r="L44" s="406"/>
      <c r="M44" s="406"/>
      <c r="N44" s="406"/>
      <c r="O44" s="406"/>
      <c r="P44" s="406"/>
      <c r="Q44" s="406"/>
      <c r="R44" s="406"/>
      <c r="S44" s="406"/>
      <c r="T44" s="406"/>
      <c r="U44" s="406"/>
      <c r="V44" s="406"/>
      <c r="W44" s="407"/>
    </row>
    <row r="45" spans="1:23" ht="16.95" customHeight="1">
      <c r="A45" s="409"/>
      <c r="B45" s="410"/>
      <c r="C45" s="411"/>
      <c r="D45" s="411"/>
      <c r="E45" s="411"/>
      <c r="F45" s="411"/>
      <c r="G45" s="411"/>
      <c r="H45" s="245"/>
      <c r="I45" s="412"/>
      <c r="J45" s="412"/>
      <c r="K45" s="412"/>
      <c r="L45" s="412"/>
      <c r="M45" s="413"/>
      <c r="N45" s="413"/>
      <c r="O45" s="414"/>
      <c r="P45" s="414"/>
      <c r="Q45" s="412"/>
      <c r="R45" s="412"/>
      <c r="S45" s="415"/>
      <c r="T45" s="415"/>
      <c r="U45" s="412"/>
      <c r="V45" s="412"/>
      <c r="W45" s="415"/>
    </row>
    <row r="46" spans="1:23" ht="16.95" customHeight="1" thickBot="1">
      <c r="A46" s="409"/>
      <c r="B46" s="410"/>
      <c r="C46" s="411"/>
      <c r="D46" s="411"/>
      <c r="E46" s="411"/>
      <c r="F46" s="411"/>
      <c r="G46" s="411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</row>
    <row r="47" spans="1:23" ht="16.95" customHeight="1">
      <c r="A47" s="402"/>
      <c r="B47" s="403"/>
      <c r="C47" s="404"/>
      <c r="D47" s="404"/>
      <c r="E47" s="404"/>
      <c r="F47" s="404"/>
      <c r="G47" s="404"/>
      <c r="H47" s="405"/>
      <c r="I47" s="406"/>
      <c r="J47" s="406"/>
      <c r="K47" s="406"/>
      <c r="L47" s="406"/>
      <c r="M47" s="406"/>
      <c r="N47" s="406"/>
      <c r="O47" s="406"/>
      <c r="P47" s="406"/>
      <c r="Q47" s="406"/>
      <c r="R47" s="406"/>
      <c r="S47" s="406"/>
      <c r="T47" s="406"/>
      <c r="U47" s="406"/>
      <c r="V47" s="406"/>
      <c r="W47" s="407"/>
    </row>
    <row r="48" spans="1:23" ht="16.95" customHeight="1">
      <c r="A48" s="409"/>
      <c r="B48" s="410"/>
      <c r="C48" s="411"/>
      <c r="D48" s="411"/>
      <c r="E48" s="411"/>
      <c r="F48" s="411"/>
      <c r="G48" s="411"/>
      <c r="H48" s="245"/>
      <c r="I48" s="412"/>
      <c r="J48" s="412"/>
      <c r="K48" s="412"/>
      <c r="L48" s="412"/>
      <c r="M48" s="413"/>
      <c r="N48" s="413"/>
      <c r="O48" s="414"/>
      <c r="P48" s="414"/>
      <c r="Q48" s="412"/>
      <c r="R48" s="412"/>
      <c r="S48" s="415"/>
      <c r="T48" s="415"/>
      <c r="U48" s="412"/>
      <c r="V48" s="412"/>
      <c r="W48" s="415"/>
    </row>
    <row r="49" spans="1:23" ht="16.95" customHeight="1" thickBot="1">
      <c r="A49" s="409"/>
      <c r="B49" s="410"/>
      <c r="C49" s="411"/>
      <c r="D49" s="411"/>
      <c r="E49" s="411"/>
      <c r="F49" s="411"/>
      <c r="G49" s="411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</row>
    <row r="50" spans="1:23" ht="16.95" customHeight="1">
      <c r="A50" s="402"/>
      <c r="B50" s="403"/>
      <c r="C50" s="404"/>
      <c r="D50" s="404"/>
      <c r="E50" s="404"/>
      <c r="F50" s="404"/>
      <c r="G50" s="404"/>
      <c r="H50" s="405"/>
      <c r="I50" s="406"/>
      <c r="J50" s="406"/>
      <c r="K50" s="406"/>
      <c r="L50" s="406"/>
      <c r="M50" s="406"/>
      <c r="N50" s="406"/>
      <c r="O50" s="406"/>
      <c r="P50" s="406"/>
      <c r="Q50" s="406"/>
      <c r="R50" s="406"/>
      <c r="S50" s="406"/>
      <c r="T50" s="406"/>
      <c r="U50" s="406"/>
      <c r="V50" s="406"/>
      <c r="W50" s="407"/>
    </row>
    <row r="51" spans="1:23" ht="16.95" customHeight="1">
      <c r="A51" s="409"/>
      <c r="B51" s="410"/>
      <c r="C51" s="411"/>
      <c r="D51" s="411"/>
      <c r="E51" s="411"/>
      <c r="F51" s="411"/>
      <c r="G51" s="411"/>
      <c r="H51" s="245"/>
      <c r="I51" s="412"/>
      <c r="J51" s="412"/>
      <c r="K51" s="412"/>
      <c r="L51" s="412"/>
      <c r="M51" s="413"/>
      <c r="N51" s="413"/>
      <c r="O51" s="414"/>
      <c r="P51" s="414"/>
      <c r="Q51" s="412"/>
      <c r="R51" s="412"/>
      <c r="S51" s="415"/>
      <c r="T51" s="415"/>
      <c r="U51" s="412"/>
      <c r="V51" s="412"/>
      <c r="W51" s="415"/>
    </row>
    <row r="52" spans="1:23" ht="16.95" customHeight="1">
      <c r="A52" s="409"/>
      <c r="B52" s="410"/>
      <c r="C52" s="411"/>
      <c r="D52" s="411"/>
      <c r="E52" s="411"/>
      <c r="F52" s="411"/>
      <c r="G52" s="411"/>
      <c r="H52" s="245"/>
      <c r="I52" s="245"/>
      <c r="J52" s="245"/>
      <c r="K52" s="245"/>
      <c r="L52" s="245"/>
      <c r="M52" s="245"/>
      <c r="N52" s="245"/>
      <c r="O52" s="245"/>
      <c r="P52" s="245"/>
      <c r="Q52" s="245"/>
      <c r="R52" s="245"/>
      <c r="S52" s="245"/>
      <c r="T52" s="245"/>
      <c r="U52" s="245"/>
      <c r="V52" s="245"/>
      <c r="W52" s="245"/>
    </row>
    <row r="54" spans="1:23" s="160" customFormat="1" ht="19.95" customHeight="1">
      <c r="A54" s="446"/>
      <c r="B54" s="929" t="s">
        <v>188</v>
      </c>
      <c r="C54" s="929"/>
      <c r="D54" s="929"/>
      <c r="E54" s="929"/>
      <c r="F54" s="929"/>
      <c r="G54" s="929"/>
      <c r="H54" s="929"/>
      <c r="I54" s="929"/>
      <c r="J54" s="929"/>
      <c r="K54" s="929"/>
      <c r="L54" s="929"/>
      <c r="M54" s="929"/>
      <c r="N54" s="929"/>
      <c r="O54" s="929"/>
      <c r="P54" s="929"/>
      <c r="Q54" s="929"/>
      <c r="R54" s="929"/>
      <c r="S54" s="929"/>
      <c r="T54" s="929"/>
      <c r="U54" s="929"/>
      <c r="V54" s="929"/>
      <c r="W54" s="929"/>
    </row>
  </sheetData>
  <mergeCells count="24">
    <mergeCell ref="T3:U3"/>
    <mergeCell ref="V3:W3"/>
    <mergeCell ref="P3:Q3"/>
    <mergeCell ref="R3:S3"/>
    <mergeCell ref="B24:W24"/>
    <mergeCell ref="A3:A4"/>
    <mergeCell ref="H3:I3"/>
    <mergeCell ref="J3:K3"/>
    <mergeCell ref="L3:M3"/>
    <mergeCell ref="N3:O3"/>
    <mergeCell ref="B3:B4"/>
    <mergeCell ref="C3:G3"/>
    <mergeCell ref="B54:W54"/>
    <mergeCell ref="V27:W27"/>
    <mergeCell ref="L27:M27"/>
    <mergeCell ref="N27:O27"/>
    <mergeCell ref="P27:Q27"/>
    <mergeCell ref="R27:S27"/>
    <mergeCell ref="T27:U27"/>
    <mergeCell ref="A27:A28"/>
    <mergeCell ref="B27:B28"/>
    <mergeCell ref="C27:D27"/>
    <mergeCell ref="H27:I27"/>
    <mergeCell ref="J27:K27"/>
  </mergeCells>
  <conditionalFormatting sqref="B3">
    <cfRule type="colorScale" priority="25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3">
    <cfRule type="colorScale" priority="26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5:B11 B13:B21 B24">
    <cfRule type="colorScale" priority="23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5:B11 B13:B21">
    <cfRule type="colorScale" priority="24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27">
    <cfRule type="colorScale" priority="21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27">
    <cfRule type="colorScale" priority="22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29:B31">
    <cfRule type="colorScale" priority="19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29:B31">
    <cfRule type="colorScale" priority="20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32:B34">
    <cfRule type="colorScale" priority="17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32:B34">
    <cfRule type="colorScale" priority="18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35:B37">
    <cfRule type="colorScale" priority="15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35:B37">
    <cfRule type="colorScale" priority="16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38:B40">
    <cfRule type="colorScale" priority="13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38:B40">
    <cfRule type="colorScale" priority="14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41:B43">
    <cfRule type="colorScale" priority="11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41:B43">
    <cfRule type="colorScale" priority="12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44:B46">
    <cfRule type="colorScale" priority="9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44:B46">
    <cfRule type="colorScale" priority="10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47:B49">
    <cfRule type="colorScale" priority="7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47:B49">
    <cfRule type="colorScale" priority="8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50:B52">
    <cfRule type="colorScale" priority="5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50:B52">
    <cfRule type="colorScale" priority="6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54">
    <cfRule type="colorScale" priority="3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54">
    <cfRule type="colorScale" priority="4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12">
    <cfRule type="colorScale" priority="1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12">
    <cfRule type="colorScale" priority="2">
      <colorScale>
        <cfvo type="min"/>
        <cfvo type="percentile" val="50"/>
        <cfvo type="max"/>
        <color rgb="FFF8696B"/>
        <color rgb="FFFFEB84"/>
        <color rgb="FF5A8AC6"/>
      </colorScale>
    </cfRule>
  </conditionalFormatting>
  <printOptions horizontalCentered="1"/>
  <pageMargins left="0.15748031496062992" right="0.19685039370078741" top="0.55118110236220474" bottom="0.78740157480314965" header="0.27559055118110237" footer="0.51181102362204722"/>
  <pageSetup paperSize="9" scale="47" orientation="landscape" r:id="rId1"/>
  <headerFooter alignWithMargins="0">
    <oddHeader>&amp;LRDLP &amp;RZałącznik nr 1 – pismo ZP -&amp;F</oddHeader>
    <oddFooter xml:space="preserve">&amp;C&amp;A&amp;R&amp;P z </oddFooter>
  </headerFooter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B793"/>
  </sheetPr>
  <dimension ref="A1:O22"/>
  <sheetViews>
    <sheetView zoomScaleNormal="100" workbookViewId="0">
      <selection activeCell="F8" sqref="F8"/>
    </sheetView>
  </sheetViews>
  <sheetFormatPr defaultColWidth="8.88671875" defaultRowHeight="12.6"/>
  <cols>
    <col min="1" max="1" width="5.6640625" style="98" customWidth="1"/>
    <col min="2" max="2" width="20.33203125" style="98" customWidth="1"/>
    <col min="3" max="3" width="12.6640625" style="98" customWidth="1"/>
    <col min="4" max="4" width="12.109375" style="98" bestFit="1" customWidth="1"/>
    <col min="5" max="5" width="27.88671875" style="98" bestFit="1" customWidth="1"/>
    <col min="6" max="6" width="16.44140625" style="98" customWidth="1"/>
    <col min="7" max="7" width="11.6640625" style="98" customWidth="1"/>
    <col min="8" max="16384" width="8.88671875" style="98"/>
  </cols>
  <sheetData>
    <row r="1" spans="1:15" ht="16.2">
      <c r="A1" s="143" t="s">
        <v>53</v>
      </c>
      <c r="B1" s="143"/>
      <c r="C1" s="144"/>
      <c r="D1" s="145"/>
      <c r="E1" s="145"/>
      <c r="F1" s="145"/>
      <c r="G1" s="145"/>
      <c r="H1" s="146"/>
      <c r="I1" s="147"/>
    </row>
    <row r="2" spans="1:15" ht="16.2">
      <c r="A2" s="148" t="s">
        <v>216</v>
      </c>
      <c r="B2" s="148"/>
      <c r="C2" s="149"/>
      <c r="D2" s="150"/>
      <c r="E2" s="151"/>
      <c r="F2" s="151"/>
      <c r="G2" s="151"/>
      <c r="H2" s="146"/>
      <c r="I2" s="147"/>
    </row>
    <row r="3" spans="1:15" ht="17.25" customHeight="1">
      <c r="A3" s="152"/>
      <c r="B3" s="152"/>
      <c r="C3" s="153"/>
      <c r="D3" s="153"/>
      <c r="E3" s="153"/>
      <c r="F3" s="153"/>
      <c r="G3" s="153"/>
      <c r="H3" s="154"/>
      <c r="I3" s="155"/>
      <c r="J3" s="155"/>
    </row>
    <row r="4" spans="1:15" ht="16.8" thickBot="1">
      <c r="B4" s="156"/>
      <c r="C4" s="156"/>
      <c r="D4" s="156"/>
      <c r="E4" s="157" t="s">
        <v>261</v>
      </c>
      <c r="G4" s="156"/>
      <c r="H4" s="158"/>
      <c r="I4" s="158"/>
      <c r="J4" s="158"/>
      <c r="K4" s="158"/>
      <c r="L4" s="158"/>
      <c r="M4" s="158"/>
      <c r="N4" s="158"/>
      <c r="O4" s="158"/>
    </row>
    <row r="5" spans="1:15" s="160" customFormat="1" ht="47.4" customHeight="1">
      <c r="A5" s="786" t="s">
        <v>20</v>
      </c>
      <c r="B5" s="784" t="s">
        <v>106</v>
      </c>
      <c r="C5" s="788" t="s">
        <v>274</v>
      </c>
      <c r="D5" s="738" t="s">
        <v>195</v>
      </c>
      <c r="E5" s="738" t="s">
        <v>196</v>
      </c>
      <c r="F5" s="739" t="s">
        <v>197</v>
      </c>
      <c r="G5" s="159"/>
      <c r="H5" s="159"/>
      <c r="I5" s="159"/>
      <c r="J5" s="159"/>
      <c r="K5" s="159"/>
      <c r="L5" s="159"/>
      <c r="M5" s="159"/>
      <c r="N5" s="159"/>
    </row>
    <row r="6" spans="1:15" ht="13.8">
      <c r="A6" s="787"/>
      <c r="B6" s="785"/>
      <c r="C6" s="789"/>
      <c r="D6" s="518" t="s">
        <v>2</v>
      </c>
      <c r="E6" s="518" t="s">
        <v>127</v>
      </c>
      <c r="F6" s="519" t="s">
        <v>2</v>
      </c>
    </row>
    <row r="7" spans="1:15" ht="16.95" customHeight="1">
      <c r="A7" s="161" t="s">
        <v>21</v>
      </c>
      <c r="B7" s="162" t="s">
        <v>276</v>
      </c>
      <c r="C7" s="163" t="s">
        <v>275</v>
      </c>
      <c r="D7" s="163">
        <v>0</v>
      </c>
      <c r="E7" s="163">
        <v>0</v>
      </c>
      <c r="F7" s="164">
        <v>1</v>
      </c>
    </row>
    <row r="8" spans="1:15" ht="16.95" customHeight="1">
      <c r="A8" s="161" t="s">
        <v>22</v>
      </c>
      <c r="B8" s="162"/>
      <c r="C8" s="163"/>
      <c r="D8" s="163"/>
      <c r="E8" s="163"/>
      <c r="F8" s="164"/>
    </row>
    <row r="9" spans="1:15" ht="16.95" customHeight="1">
      <c r="A9" s="161" t="s">
        <v>23</v>
      </c>
      <c r="B9" s="162"/>
      <c r="C9" s="163"/>
      <c r="D9" s="163"/>
      <c r="E9" s="163"/>
      <c r="F9" s="164"/>
    </row>
    <row r="10" spans="1:15" ht="16.95" customHeight="1">
      <c r="A10" s="161" t="s">
        <v>24</v>
      </c>
      <c r="B10" s="162"/>
      <c r="C10" s="163"/>
      <c r="D10" s="163"/>
      <c r="E10" s="163"/>
      <c r="F10" s="164"/>
    </row>
    <row r="11" spans="1:15" ht="16.95" customHeight="1">
      <c r="A11" s="161" t="s">
        <v>25</v>
      </c>
      <c r="B11" s="162"/>
      <c r="C11" s="163"/>
      <c r="D11" s="163"/>
      <c r="E11" s="163"/>
      <c r="F11" s="164"/>
    </row>
    <row r="12" spans="1:15" ht="16.95" customHeight="1">
      <c r="A12" s="161" t="s">
        <v>26</v>
      </c>
      <c r="B12" s="162"/>
      <c r="C12" s="163"/>
      <c r="D12" s="163"/>
      <c r="E12" s="163"/>
      <c r="F12" s="164"/>
    </row>
    <row r="13" spans="1:15" ht="16.95" customHeight="1">
      <c r="A13" s="161" t="s">
        <v>27</v>
      </c>
      <c r="B13" s="162"/>
      <c r="C13" s="165"/>
      <c r="D13" s="165"/>
      <c r="E13" s="163"/>
      <c r="F13" s="164"/>
    </row>
    <row r="14" spans="1:15" ht="16.95" customHeight="1">
      <c r="A14" s="161" t="s">
        <v>28</v>
      </c>
      <c r="B14" s="162"/>
      <c r="C14" s="163"/>
      <c r="D14" s="163"/>
      <c r="E14" s="163"/>
      <c r="F14" s="164"/>
    </row>
    <row r="15" spans="1:15" ht="16.95" customHeight="1">
      <c r="A15" s="161" t="s">
        <v>29</v>
      </c>
      <c r="B15" s="162"/>
      <c r="C15" s="166"/>
      <c r="D15" s="166"/>
      <c r="E15" s="163"/>
      <c r="F15" s="164"/>
    </row>
    <row r="16" spans="1:15" ht="16.95" customHeight="1">
      <c r="A16" s="161" t="s">
        <v>30</v>
      </c>
      <c r="B16" s="162"/>
      <c r="C16" s="163"/>
      <c r="D16" s="163"/>
      <c r="E16" s="163"/>
      <c r="F16" s="164"/>
    </row>
    <row r="17" spans="1:6" ht="16.95" customHeight="1">
      <c r="A17" s="161" t="s">
        <v>31</v>
      </c>
      <c r="B17" s="162"/>
      <c r="C17" s="163"/>
      <c r="D17" s="163"/>
      <c r="E17" s="163"/>
      <c r="F17" s="164"/>
    </row>
    <row r="18" spans="1:6" ht="16.95" customHeight="1">
      <c r="A18" s="161" t="s">
        <v>32</v>
      </c>
      <c r="B18" s="162"/>
      <c r="C18" s="163"/>
      <c r="D18" s="163"/>
      <c r="E18" s="163"/>
      <c r="F18" s="164"/>
    </row>
    <row r="19" spans="1:6" ht="16.95" customHeight="1">
      <c r="A19" s="161" t="s">
        <v>33</v>
      </c>
      <c r="B19" s="167"/>
      <c r="C19" s="163"/>
      <c r="D19" s="163"/>
      <c r="E19" s="163"/>
      <c r="F19" s="164"/>
    </row>
    <row r="20" spans="1:6" ht="16.95" customHeight="1">
      <c r="A20" s="161" t="s">
        <v>34</v>
      </c>
      <c r="B20" s="162"/>
      <c r="C20" s="163"/>
      <c r="D20" s="163"/>
      <c r="E20" s="163"/>
      <c r="F20" s="164"/>
    </row>
    <row r="21" spans="1:6" ht="16.95" customHeight="1" thickBot="1">
      <c r="A21" s="161" t="s">
        <v>35</v>
      </c>
      <c r="B21" s="162"/>
      <c r="C21" s="163"/>
      <c r="D21" s="163"/>
      <c r="E21" s="163"/>
      <c r="F21" s="164"/>
    </row>
    <row r="22" spans="1:6" ht="13.2" thickBot="1">
      <c r="A22" s="782" t="s">
        <v>54</v>
      </c>
      <c r="B22" s="783"/>
      <c r="C22" s="168">
        <f>SUM(C7:C21)</f>
        <v>0</v>
      </c>
      <c r="D22" s="168">
        <f>SUM(D7:D21)</f>
        <v>0</v>
      </c>
      <c r="E22" s="168">
        <f>SUM(E7:E21)</f>
        <v>0</v>
      </c>
      <c r="F22" s="169">
        <f>SUM(F7:F21)</f>
        <v>1</v>
      </c>
    </row>
  </sheetData>
  <mergeCells count="4">
    <mergeCell ref="A22:B22"/>
    <mergeCell ref="B5:B6"/>
    <mergeCell ref="A5:A6"/>
    <mergeCell ref="C5:C6"/>
  </mergeCells>
  <conditionalFormatting sqref="B5">
    <cfRule type="colorScale" priority="2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D5">
    <cfRule type="colorScale" priority="1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A5:E5 D6:F6">
    <cfRule type="colorScale" priority="3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7:B21">
    <cfRule type="colorScale" priority="27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A7:F21">
    <cfRule type="colorScale" priority="28">
      <colorScale>
        <cfvo type="min"/>
        <cfvo type="percentile" val="50"/>
        <cfvo type="max"/>
        <color rgb="FFF8696B"/>
        <color rgb="FFFFEB84"/>
        <color rgb="FF5A8AC6"/>
      </colorScale>
    </cfRule>
  </conditionalFormatting>
  <printOptions horizontalCentered="1"/>
  <pageMargins left="0.15748031496062992" right="0.19685039370078741" top="0.55118110236220474" bottom="0.78740157480314965" header="0.27559055118110237" footer="0.51181102362204722"/>
  <pageSetup paperSize="9" scale="120" orientation="landscape" r:id="rId1"/>
  <headerFooter alignWithMargins="0">
    <oddHeader>&amp;LRDLP &amp;RZałącznik nr 1 – pismo ZP -&amp;F</oddHeader>
    <oddFooter xml:space="preserve">&amp;C&amp;A&amp;R&amp;P z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92D050"/>
    <pageSetUpPr fitToPage="1"/>
  </sheetPr>
  <dimension ref="A1:I29"/>
  <sheetViews>
    <sheetView view="pageBreakPreview" zoomScale="106" zoomScaleNormal="100" zoomScaleSheetLayoutView="106" workbookViewId="0">
      <selection activeCell="J13" sqref="J13"/>
    </sheetView>
  </sheetViews>
  <sheetFormatPr defaultColWidth="8.88671875" defaultRowHeight="12.6"/>
  <cols>
    <col min="1" max="1" width="6.5546875" style="98" customWidth="1"/>
    <col min="2" max="3" width="19.5546875" style="98" customWidth="1"/>
    <col min="4" max="4" width="16.88671875" style="98" bestFit="1" customWidth="1"/>
    <col min="5" max="6" width="16.88671875" style="98" customWidth="1"/>
    <col min="7" max="8" width="16.6640625" style="140" customWidth="1"/>
    <col min="9" max="16384" width="8.88671875" style="98"/>
  </cols>
  <sheetData>
    <row r="1" spans="1:9" s="95" customFormat="1" ht="16.2">
      <c r="A1" s="170" t="s">
        <v>184</v>
      </c>
      <c r="B1" s="171"/>
      <c r="C1" s="171"/>
      <c r="D1" s="171"/>
      <c r="E1" s="171"/>
      <c r="F1" s="171"/>
      <c r="G1" s="172"/>
      <c r="H1" s="172"/>
      <c r="I1" s="171"/>
    </row>
    <row r="2" spans="1:9" s="95" customFormat="1" ht="16.2">
      <c r="A2" s="173" t="s">
        <v>228</v>
      </c>
      <c r="B2" s="174"/>
      <c r="C2" s="174"/>
      <c r="D2" s="174"/>
      <c r="E2" s="174"/>
      <c r="F2" s="174"/>
      <c r="G2" s="175"/>
      <c r="H2" s="175"/>
      <c r="I2" s="171"/>
    </row>
    <row r="3" spans="1:9" ht="16.8" thickBot="1">
      <c r="A3" s="578" t="s">
        <v>0</v>
      </c>
      <c r="B3" s="579"/>
      <c r="C3" s="580"/>
      <c r="D3" s="581"/>
      <c r="E3" s="581"/>
      <c r="F3" s="581"/>
      <c r="G3" s="582" t="s">
        <v>261</v>
      </c>
      <c r="H3" s="581"/>
      <c r="I3" s="177"/>
    </row>
    <row r="4" spans="1:9" ht="45.6" customHeight="1">
      <c r="A4" s="794" t="s">
        <v>20</v>
      </c>
      <c r="B4" s="796" t="s">
        <v>171</v>
      </c>
      <c r="C4" s="798" t="s">
        <v>182</v>
      </c>
      <c r="D4" s="792" t="s">
        <v>132</v>
      </c>
      <c r="E4" s="792"/>
      <c r="F4" s="792"/>
      <c r="G4" s="792"/>
      <c r="H4" s="793"/>
      <c r="I4" s="178"/>
    </row>
    <row r="5" spans="1:9" ht="16.2">
      <c r="A5" s="795"/>
      <c r="B5" s="797"/>
      <c r="C5" s="799"/>
      <c r="D5" s="583" t="s">
        <v>1</v>
      </c>
      <c r="E5" s="800" t="s">
        <v>135</v>
      </c>
      <c r="F5" s="800"/>
      <c r="G5" s="801" t="s">
        <v>126</v>
      </c>
      <c r="H5" s="802"/>
      <c r="I5" s="178"/>
    </row>
    <row r="6" spans="1:9" ht="16.2">
      <c r="A6" s="795"/>
      <c r="B6" s="797"/>
      <c r="C6" s="799"/>
      <c r="D6" s="584" t="s">
        <v>135</v>
      </c>
      <c r="E6" s="585" t="s">
        <v>57</v>
      </c>
      <c r="F6" s="586" t="s">
        <v>58</v>
      </c>
      <c r="G6" s="585" t="s">
        <v>59</v>
      </c>
      <c r="H6" s="587" t="s">
        <v>60</v>
      </c>
      <c r="I6" s="178"/>
    </row>
    <row r="7" spans="1:9" ht="16.2">
      <c r="A7" s="795"/>
      <c r="B7" s="797"/>
      <c r="C7" s="799"/>
      <c r="D7" s="584" t="s">
        <v>3</v>
      </c>
      <c r="E7" s="583" t="s">
        <v>3</v>
      </c>
      <c r="F7" s="583" t="s">
        <v>3</v>
      </c>
      <c r="G7" s="583" t="s">
        <v>3</v>
      </c>
      <c r="H7" s="587" t="s">
        <v>3</v>
      </c>
      <c r="I7" s="178"/>
    </row>
    <row r="8" spans="1:9" ht="16.2">
      <c r="A8" s="179" t="s">
        <v>21</v>
      </c>
      <c r="B8" s="180" t="s">
        <v>276</v>
      </c>
      <c r="C8" s="180" t="s">
        <v>277</v>
      </c>
      <c r="D8" s="181">
        <f>SUM(E8,F8)</f>
        <v>0</v>
      </c>
      <c r="E8" s="182">
        <v>0</v>
      </c>
      <c r="F8" s="182">
        <v>0</v>
      </c>
      <c r="G8" s="183">
        <v>0</v>
      </c>
      <c r="H8" s="184">
        <v>0</v>
      </c>
      <c r="I8" s="178"/>
    </row>
    <row r="9" spans="1:9" ht="16.2">
      <c r="A9" s="179" t="s">
        <v>22</v>
      </c>
      <c r="B9" s="180"/>
      <c r="C9" s="180"/>
      <c r="D9" s="181">
        <f t="shared" ref="D9:D23" si="0">SUM(E9,F9)</f>
        <v>0</v>
      </c>
      <c r="E9" s="183"/>
      <c r="F9" s="183"/>
      <c r="G9" s="183"/>
      <c r="H9" s="184"/>
      <c r="I9" s="178"/>
    </row>
    <row r="10" spans="1:9" ht="16.2">
      <c r="A10" s="179" t="s">
        <v>23</v>
      </c>
      <c r="B10" s="180"/>
      <c r="C10" s="180"/>
      <c r="D10" s="181">
        <f t="shared" si="0"/>
        <v>0</v>
      </c>
      <c r="E10" s="183"/>
      <c r="F10" s="183"/>
      <c r="G10" s="185"/>
      <c r="H10" s="186"/>
      <c r="I10" s="178"/>
    </row>
    <row r="11" spans="1:9" ht="16.2">
      <c r="A11" s="179" t="s">
        <v>24</v>
      </c>
      <c r="B11" s="180"/>
      <c r="C11" s="180"/>
      <c r="D11" s="181">
        <f t="shared" si="0"/>
        <v>0</v>
      </c>
      <c r="E11" s="183"/>
      <c r="F11" s="183"/>
      <c r="G11" s="187"/>
      <c r="H11" s="188"/>
      <c r="I11" s="178"/>
    </row>
    <row r="12" spans="1:9" ht="16.2">
      <c r="A12" s="179" t="s">
        <v>25</v>
      </c>
      <c r="B12" s="180"/>
      <c r="C12" s="180"/>
      <c r="D12" s="181">
        <f t="shared" si="0"/>
        <v>0</v>
      </c>
      <c r="E12" s="183"/>
      <c r="F12" s="183"/>
      <c r="G12" s="187"/>
      <c r="H12" s="188"/>
      <c r="I12" s="178"/>
    </row>
    <row r="13" spans="1:9" ht="16.2">
      <c r="A13" s="179" t="s">
        <v>26</v>
      </c>
      <c r="B13" s="180"/>
      <c r="C13" s="180"/>
      <c r="D13" s="181">
        <f t="shared" si="0"/>
        <v>0</v>
      </c>
      <c r="E13" s="183"/>
      <c r="F13" s="183"/>
      <c r="G13" s="187"/>
      <c r="H13" s="188"/>
      <c r="I13" s="178"/>
    </row>
    <row r="14" spans="1:9" ht="16.2">
      <c r="A14" s="179" t="s">
        <v>27</v>
      </c>
      <c r="B14" s="180"/>
      <c r="C14" s="180"/>
      <c r="D14" s="181">
        <f t="shared" si="0"/>
        <v>0</v>
      </c>
      <c r="E14" s="183"/>
      <c r="F14" s="183"/>
      <c r="G14" s="187"/>
      <c r="H14" s="188"/>
      <c r="I14" s="178"/>
    </row>
    <row r="15" spans="1:9" ht="16.2">
      <c r="A15" s="179" t="s">
        <v>28</v>
      </c>
      <c r="B15" s="180"/>
      <c r="C15" s="180"/>
      <c r="D15" s="181">
        <f t="shared" si="0"/>
        <v>0</v>
      </c>
      <c r="E15" s="183"/>
      <c r="F15" s="183"/>
      <c r="G15" s="187"/>
      <c r="H15" s="188"/>
      <c r="I15" s="178"/>
    </row>
    <row r="16" spans="1:9" ht="16.2">
      <c r="A16" s="179" t="s">
        <v>29</v>
      </c>
      <c r="B16" s="180"/>
      <c r="C16" s="180"/>
      <c r="D16" s="181">
        <f t="shared" si="0"/>
        <v>0</v>
      </c>
      <c r="E16" s="183"/>
      <c r="F16" s="183"/>
      <c r="G16" s="187"/>
      <c r="H16" s="188"/>
      <c r="I16" s="178"/>
    </row>
    <row r="17" spans="1:9" ht="16.2">
      <c r="A17" s="179" t="s">
        <v>30</v>
      </c>
      <c r="B17" s="180"/>
      <c r="C17" s="180"/>
      <c r="D17" s="181">
        <f t="shared" si="0"/>
        <v>0</v>
      </c>
      <c r="E17" s="183"/>
      <c r="F17" s="183"/>
      <c r="G17" s="189"/>
      <c r="H17" s="190"/>
      <c r="I17" s="178"/>
    </row>
    <row r="18" spans="1:9" ht="16.2">
      <c r="A18" s="179" t="s">
        <v>31</v>
      </c>
      <c r="B18" s="180"/>
      <c r="C18" s="180"/>
      <c r="D18" s="181">
        <f t="shared" si="0"/>
        <v>0</v>
      </c>
      <c r="E18" s="183"/>
      <c r="F18" s="183"/>
      <c r="G18" s="191"/>
      <c r="H18" s="192"/>
      <c r="I18" s="178"/>
    </row>
    <row r="19" spans="1:9" ht="16.2">
      <c r="A19" s="179" t="s">
        <v>32</v>
      </c>
      <c r="B19" s="180"/>
      <c r="C19" s="180"/>
      <c r="D19" s="181">
        <f t="shared" si="0"/>
        <v>0</v>
      </c>
      <c r="E19" s="183"/>
      <c r="F19" s="183"/>
      <c r="G19" s="189"/>
      <c r="H19" s="190"/>
      <c r="I19" s="178"/>
    </row>
    <row r="20" spans="1:9" ht="16.2">
      <c r="A20" s="179" t="s">
        <v>33</v>
      </c>
      <c r="B20" s="180"/>
      <c r="C20" s="180"/>
      <c r="D20" s="181">
        <f t="shared" si="0"/>
        <v>0</v>
      </c>
      <c r="E20" s="183"/>
      <c r="F20" s="183"/>
      <c r="G20" s="189"/>
      <c r="H20" s="190"/>
      <c r="I20" s="178"/>
    </row>
    <row r="21" spans="1:9" ht="16.2">
      <c r="A21" s="179" t="s">
        <v>34</v>
      </c>
      <c r="B21" s="180"/>
      <c r="C21" s="180"/>
      <c r="D21" s="181">
        <f t="shared" si="0"/>
        <v>0</v>
      </c>
      <c r="E21" s="183"/>
      <c r="F21" s="183"/>
      <c r="G21" s="191"/>
      <c r="H21" s="192"/>
      <c r="I21" s="178"/>
    </row>
    <row r="22" spans="1:9" ht="16.2">
      <c r="A22" s="179" t="s">
        <v>35</v>
      </c>
      <c r="B22" s="180"/>
      <c r="C22" s="180"/>
      <c r="D22" s="181">
        <f t="shared" si="0"/>
        <v>0</v>
      </c>
      <c r="E22" s="193"/>
      <c r="F22" s="193"/>
      <c r="G22" s="194"/>
      <c r="H22" s="195"/>
    </row>
    <row r="23" spans="1:9" ht="16.2">
      <c r="A23" s="179" t="s">
        <v>131</v>
      </c>
      <c r="B23" s="180"/>
      <c r="C23" s="180"/>
      <c r="D23" s="181">
        <f t="shared" si="0"/>
        <v>0</v>
      </c>
      <c r="E23" s="183"/>
      <c r="F23" s="183"/>
      <c r="G23" s="189"/>
      <c r="H23" s="190"/>
      <c r="I23" s="178"/>
    </row>
    <row r="24" spans="1:9" ht="16.8" thickBot="1">
      <c r="A24" s="196" t="s">
        <v>199</v>
      </c>
      <c r="B24" s="197"/>
      <c r="C24" s="198" t="s">
        <v>198</v>
      </c>
      <c r="D24" s="199">
        <f>SUM(D8:D23)</f>
        <v>0</v>
      </c>
      <c r="E24" s="200">
        <f>SUM(E8:E23)</f>
        <v>0</v>
      </c>
      <c r="F24" s="200">
        <f>SUM(F8:F23)</f>
        <v>0</v>
      </c>
      <c r="G24" s="200">
        <f>SUM(G8:G23)</f>
        <v>0</v>
      </c>
      <c r="H24" s="201">
        <f>SUM(H8:H23)</f>
        <v>0</v>
      </c>
      <c r="I24" s="178"/>
    </row>
    <row r="25" spans="1:9">
      <c r="A25" s="178"/>
      <c r="B25" s="178"/>
      <c r="C25" s="178"/>
      <c r="D25" s="202">
        <f>E24+F24</f>
        <v>0</v>
      </c>
      <c r="E25" s="178"/>
      <c r="F25" s="178"/>
      <c r="G25" s="203"/>
      <c r="H25" s="203"/>
      <c r="I25" s="178"/>
    </row>
    <row r="26" spans="1:9" s="160" customFormat="1" ht="12.6" customHeight="1">
      <c r="A26" s="791" t="s">
        <v>227</v>
      </c>
      <c r="B26" s="791"/>
      <c r="C26" s="791"/>
      <c r="D26" s="791"/>
      <c r="E26" s="791"/>
      <c r="F26" s="791"/>
      <c r="G26" s="791"/>
      <c r="H26" s="791"/>
      <c r="I26" s="440"/>
    </row>
    <row r="27" spans="1:9" s="459" customFormat="1" ht="11.4">
      <c r="A27" s="790" t="s">
        <v>183</v>
      </c>
      <c r="B27" s="790"/>
      <c r="C27" s="790"/>
      <c r="D27" s="790"/>
      <c r="E27" s="790"/>
      <c r="F27" s="790"/>
      <c r="G27" s="790"/>
      <c r="H27" s="790"/>
      <c r="I27" s="458"/>
    </row>
    <row r="28" spans="1:9">
      <c r="A28" s="178"/>
      <c r="B28" s="178"/>
      <c r="C28" s="178"/>
      <c r="D28" s="178"/>
      <c r="E28" s="178"/>
      <c r="F28" s="178"/>
      <c r="I28" s="178"/>
    </row>
    <row r="29" spans="1:9">
      <c r="D29" s="204"/>
      <c r="E29" s="204"/>
      <c r="F29" s="204"/>
    </row>
  </sheetData>
  <mergeCells count="8">
    <mergeCell ref="A27:H27"/>
    <mergeCell ref="A26:H26"/>
    <mergeCell ref="D4:H4"/>
    <mergeCell ref="A4:A7"/>
    <mergeCell ref="B4:B7"/>
    <mergeCell ref="C4:C7"/>
    <mergeCell ref="E5:F5"/>
    <mergeCell ref="G5:H5"/>
  </mergeCells>
  <phoneticPr fontId="2" type="noConversion"/>
  <printOptions horizontalCentered="1"/>
  <pageMargins left="0.15748031496062992" right="0.19685039370078741" top="0.55118110236220474" bottom="0.78740157480314965" header="0.27559055118110237" footer="0.51181102362204722"/>
  <pageSetup paperSize="9" scale="33" orientation="landscape" r:id="rId1"/>
  <headerFooter alignWithMargins="0">
    <oddHeader>&amp;LRDLP &amp;RZałącznik nr 1 – pismo ZP -&amp;F</oddHeader>
    <oddFooter xml:space="preserve">&amp;C&amp;A&amp;R&amp;P z </oddFooter>
  </headerFooter>
  <colBreaks count="1" manualBreakCount="1">
    <brk id="1" max="6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88B04B"/>
    <pageSetUpPr fitToPage="1"/>
  </sheetPr>
  <dimension ref="A1:O28"/>
  <sheetViews>
    <sheetView zoomScaleNormal="100" workbookViewId="0">
      <selection activeCell="L5" sqref="L5"/>
    </sheetView>
  </sheetViews>
  <sheetFormatPr defaultColWidth="8.88671875" defaultRowHeight="13.2"/>
  <cols>
    <col min="1" max="1" width="6.5546875" style="1" customWidth="1"/>
    <col min="2" max="3" width="19.5546875" style="1" customWidth="1"/>
    <col min="4" max="4" width="16.88671875" style="1" bestFit="1" customWidth="1"/>
    <col min="5" max="5" width="16.6640625" style="65" customWidth="1"/>
    <col min="6" max="6" width="24.33203125" style="65" customWidth="1"/>
    <col min="7" max="7" width="20.6640625" style="65" bestFit="1" customWidth="1"/>
    <col min="8" max="8" width="21.109375" style="65" customWidth="1"/>
    <col min="9" max="9" width="16.88671875" style="67" bestFit="1" customWidth="1"/>
    <col min="10" max="16384" width="8.88671875" style="1"/>
  </cols>
  <sheetData>
    <row r="1" spans="1:15" s="5" customFormat="1" ht="15">
      <c r="A1" s="32" t="s">
        <v>194</v>
      </c>
      <c r="B1" s="33"/>
      <c r="C1" s="33"/>
      <c r="D1" s="33"/>
      <c r="E1" s="34"/>
      <c r="F1" s="34"/>
      <c r="G1" s="34"/>
      <c r="H1" s="34"/>
      <c r="I1" s="35"/>
      <c r="J1" s="33"/>
      <c r="K1" s="33"/>
    </row>
    <row r="2" spans="1:15" s="5" customFormat="1" ht="15">
      <c r="A2" s="36" t="s">
        <v>185</v>
      </c>
      <c r="B2" s="37"/>
      <c r="C2" s="37"/>
      <c r="D2" s="37"/>
      <c r="E2" s="38"/>
      <c r="F2" s="38"/>
      <c r="G2" s="38"/>
      <c r="H2" s="38"/>
      <c r="I2" s="39"/>
      <c r="J2" s="33"/>
      <c r="K2" s="33"/>
    </row>
    <row r="3" spans="1:15" ht="15.6" thickBot="1">
      <c r="A3" s="481" t="s">
        <v>0</v>
      </c>
      <c r="B3" s="482"/>
      <c r="C3" s="483"/>
      <c r="D3" s="484"/>
      <c r="E3" s="484"/>
      <c r="F3" s="480"/>
      <c r="G3" s="480" t="s">
        <v>261</v>
      </c>
      <c r="H3" s="484"/>
      <c r="I3" s="28"/>
      <c r="J3" s="40"/>
      <c r="K3" s="40"/>
      <c r="L3" s="40"/>
      <c r="M3" s="40"/>
      <c r="N3" s="28"/>
      <c r="O3" s="28"/>
    </row>
    <row r="4" spans="1:15" ht="45.6" customHeight="1">
      <c r="A4" s="809" t="s">
        <v>20</v>
      </c>
      <c r="B4" s="811" t="s">
        <v>106</v>
      </c>
      <c r="C4" s="811" t="s">
        <v>200</v>
      </c>
      <c r="D4" s="807" t="s">
        <v>133</v>
      </c>
      <c r="E4" s="807"/>
      <c r="F4" s="807"/>
      <c r="G4" s="807"/>
      <c r="H4" s="808"/>
      <c r="I4" s="1"/>
    </row>
    <row r="5" spans="1:15" ht="15">
      <c r="A5" s="810"/>
      <c r="B5" s="812"/>
      <c r="C5" s="812"/>
      <c r="D5" s="485" t="s">
        <v>1</v>
      </c>
      <c r="E5" s="806" t="s">
        <v>135</v>
      </c>
      <c r="F5" s="806"/>
      <c r="G5" s="804" t="s">
        <v>126</v>
      </c>
      <c r="H5" s="805"/>
      <c r="I5" s="1"/>
    </row>
    <row r="6" spans="1:15" ht="15">
      <c r="A6" s="810"/>
      <c r="B6" s="812"/>
      <c r="C6" s="812"/>
      <c r="D6" s="486" t="s">
        <v>135</v>
      </c>
      <c r="E6" s="487" t="s">
        <v>57</v>
      </c>
      <c r="F6" s="488" t="s">
        <v>58</v>
      </c>
      <c r="G6" s="487" t="s">
        <v>59</v>
      </c>
      <c r="H6" s="489" t="s">
        <v>60</v>
      </c>
      <c r="I6" s="1"/>
    </row>
    <row r="7" spans="1:15" ht="15">
      <c r="A7" s="810"/>
      <c r="B7" s="812"/>
      <c r="C7" s="812"/>
      <c r="D7" s="490" t="s">
        <v>3</v>
      </c>
      <c r="E7" s="485" t="s">
        <v>3</v>
      </c>
      <c r="F7" s="485" t="s">
        <v>3</v>
      </c>
      <c r="G7" s="485" t="s">
        <v>3</v>
      </c>
      <c r="H7" s="489" t="s">
        <v>3</v>
      </c>
      <c r="I7" s="1"/>
    </row>
    <row r="8" spans="1:15" ht="45">
      <c r="A8" s="41" t="s">
        <v>21</v>
      </c>
      <c r="B8" s="42" t="s">
        <v>278</v>
      </c>
      <c r="C8" s="942" t="s">
        <v>279</v>
      </c>
      <c r="D8" s="46">
        <v>9043.92</v>
      </c>
      <c r="E8" s="46">
        <v>8293.7900000000009</v>
      </c>
      <c r="F8" s="46">
        <v>750.13</v>
      </c>
      <c r="G8" s="943">
        <v>8265.15</v>
      </c>
      <c r="H8" s="944">
        <v>663.01</v>
      </c>
      <c r="I8" s="1"/>
    </row>
    <row r="9" spans="1:15" ht="15">
      <c r="A9" s="41" t="s">
        <v>22</v>
      </c>
      <c r="B9" s="42"/>
      <c r="C9" s="42"/>
      <c r="D9" s="43">
        <f t="shared" ref="D9:D22" si="0">($E9+$F9)</f>
        <v>0</v>
      </c>
      <c r="E9" s="46"/>
      <c r="F9" s="47"/>
      <c r="G9" s="44"/>
      <c r="H9" s="45"/>
      <c r="I9" s="1"/>
    </row>
    <row r="10" spans="1:15" ht="15">
      <c r="A10" s="41" t="s">
        <v>23</v>
      </c>
      <c r="B10" s="48"/>
      <c r="C10" s="48"/>
      <c r="D10" s="43">
        <f t="shared" si="0"/>
        <v>0</v>
      </c>
      <c r="E10" s="49"/>
      <c r="F10" s="50"/>
      <c r="G10" s="44"/>
      <c r="H10" s="45"/>
      <c r="I10" s="1"/>
    </row>
    <row r="11" spans="1:15" ht="15">
      <c r="A11" s="41" t="s">
        <v>24</v>
      </c>
      <c r="B11" s="42"/>
      <c r="C11" s="42"/>
      <c r="D11" s="43">
        <f t="shared" si="0"/>
        <v>0</v>
      </c>
      <c r="E11" s="43"/>
      <c r="F11" s="43"/>
      <c r="G11" s="44"/>
      <c r="H11" s="45"/>
      <c r="I11" s="1"/>
    </row>
    <row r="12" spans="1:15" ht="15">
      <c r="A12" s="41" t="s">
        <v>25</v>
      </c>
      <c r="B12" s="42"/>
      <c r="C12" s="42"/>
      <c r="D12" s="43">
        <f t="shared" si="0"/>
        <v>0</v>
      </c>
      <c r="E12" s="43"/>
      <c r="F12" s="43"/>
      <c r="G12" s="44"/>
      <c r="H12" s="45"/>
      <c r="I12" s="1"/>
    </row>
    <row r="13" spans="1:15" ht="15">
      <c r="A13" s="41" t="s">
        <v>26</v>
      </c>
      <c r="B13" s="42"/>
      <c r="C13" s="42"/>
      <c r="D13" s="43">
        <f t="shared" si="0"/>
        <v>0</v>
      </c>
      <c r="E13" s="43"/>
      <c r="F13" s="43"/>
      <c r="G13" s="44"/>
      <c r="H13" s="45"/>
      <c r="I13" s="1"/>
    </row>
    <row r="14" spans="1:15" ht="15">
      <c r="A14" s="41" t="s">
        <v>27</v>
      </c>
      <c r="B14" s="42"/>
      <c r="C14" s="42"/>
      <c r="D14" s="43">
        <f t="shared" si="0"/>
        <v>0</v>
      </c>
      <c r="E14" s="51"/>
      <c r="F14" s="47"/>
      <c r="G14" s="44"/>
      <c r="H14" s="45"/>
      <c r="I14" s="1"/>
    </row>
    <row r="15" spans="1:15" ht="15">
      <c r="A15" s="41" t="s">
        <v>28</v>
      </c>
      <c r="B15" s="42"/>
      <c r="C15" s="42"/>
      <c r="D15" s="43">
        <f t="shared" si="0"/>
        <v>0</v>
      </c>
      <c r="E15" s="43"/>
      <c r="F15" s="43"/>
      <c r="G15" s="44"/>
      <c r="H15" s="45"/>
      <c r="I15" s="1"/>
    </row>
    <row r="16" spans="1:15" ht="15">
      <c r="A16" s="41" t="s">
        <v>29</v>
      </c>
      <c r="B16" s="42"/>
      <c r="C16" s="42"/>
      <c r="D16" s="43">
        <f t="shared" si="0"/>
        <v>0</v>
      </c>
      <c r="E16" s="43"/>
      <c r="F16" s="43"/>
      <c r="G16" s="44"/>
      <c r="H16" s="45"/>
      <c r="I16" s="1"/>
    </row>
    <row r="17" spans="1:11" ht="15">
      <c r="A17" s="41" t="s">
        <v>30</v>
      </c>
      <c r="B17" s="42"/>
      <c r="C17" s="42"/>
      <c r="D17" s="43">
        <f t="shared" si="0"/>
        <v>0</v>
      </c>
      <c r="E17" s="52"/>
      <c r="F17" s="52"/>
      <c r="G17" s="44"/>
      <c r="H17" s="45"/>
      <c r="I17" s="1"/>
    </row>
    <row r="18" spans="1:11" ht="15">
      <c r="A18" s="41" t="s">
        <v>31</v>
      </c>
      <c r="B18" s="48"/>
      <c r="C18" s="48"/>
      <c r="D18" s="43">
        <f t="shared" si="0"/>
        <v>0</v>
      </c>
      <c r="E18" s="53"/>
      <c r="F18" s="53"/>
      <c r="G18" s="44"/>
      <c r="H18" s="45"/>
      <c r="I18" s="1"/>
    </row>
    <row r="19" spans="1:11" ht="15">
      <c r="A19" s="41" t="s">
        <v>32</v>
      </c>
      <c r="B19" s="42"/>
      <c r="C19" s="42"/>
      <c r="D19" s="43">
        <f t="shared" si="0"/>
        <v>0</v>
      </c>
      <c r="E19" s="52"/>
      <c r="F19" s="52"/>
      <c r="G19" s="44"/>
      <c r="H19" s="45"/>
      <c r="I19" s="1"/>
    </row>
    <row r="20" spans="1:11" ht="15">
      <c r="A20" s="41" t="s">
        <v>33</v>
      </c>
      <c r="B20" s="42"/>
      <c r="C20" s="42"/>
      <c r="D20" s="43">
        <f t="shared" si="0"/>
        <v>0</v>
      </c>
      <c r="E20" s="52"/>
      <c r="F20" s="52"/>
      <c r="G20" s="44"/>
      <c r="H20" s="45"/>
      <c r="I20" s="1"/>
    </row>
    <row r="21" spans="1:11" ht="15">
      <c r="A21" s="41" t="s">
        <v>34</v>
      </c>
      <c r="B21" s="48"/>
      <c r="C21" s="48"/>
      <c r="D21" s="43">
        <f t="shared" si="0"/>
        <v>0</v>
      </c>
      <c r="E21" s="53"/>
      <c r="F21" s="53"/>
      <c r="G21" s="44"/>
      <c r="H21" s="45"/>
      <c r="I21" s="1"/>
    </row>
    <row r="22" spans="1:11" ht="15">
      <c r="A22" s="41" t="s">
        <v>35</v>
      </c>
      <c r="B22" s="54"/>
      <c r="C22" s="54"/>
      <c r="D22" s="43">
        <f t="shared" si="0"/>
        <v>0</v>
      </c>
      <c r="E22" s="55"/>
      <c r="F22" s="55"/>
      <c r="G22" s="2"/>
      <c r="H22" s="3"/>
      <c r="I22" s="1"/>
    </row>
    <row r="23" spans="1:11" ht="15.6" thickBot="1">
      <c r="A23" s="4"/>
      <c r="B23" s="56" t="s">
        <v>19</v>
      </c>
      <c r="C23" s="57" t="s">
        <v>170</v>
      </c>
      <c r="D23" s="58">
        <f>SUM(D8:D22)</f>
        <v>9043.92</v>
      </c>
      <c r="E23" s="58">
        <f>SUM(E8:E22)</f>
        <v>8293.7900000000009</v>
      </c>
      <c r="F23" s="58">
        <f>SUM(F8:F22)</f>
        <v>750.13</v>
      </c>
      <c r="G23" s="58">
        <f>SUM(G8:G22)</f>
        <v>8265.15</v>
      </c>
      <c r="H23" s="59">
        <f>SUM(H8:H22)</f>
        <v>663.01</v>
      </c>
      <c r="I23" s="1"/>
    </row>
    <row r="24" spans="1:11">
      <c r="A24" s="60"/>
      <c r="B24" s="60"/>
      <c r="C24" s="60"/>
      <c r="D24" s="60"/>
      <c r="E24" s="61"/>
      <c r="F24" s="62"/>
      <c r="G24" s="62"/>
      <c r="H24" s="62"/>
      <c r="I24" s="63"/>
      <c r="J24" s="60"/>
      <c r="K24" s="60"/>
    </row>
    <row r="25" spans="1:11" s="437" customFormat="1">
      <c r="A25" s="803" t="s">
        <v>229</v>
      </c>
      <c r="B25" s="803"/>
      <c r="C25" s="803"/>
      <c r="D25" s="803"/>
      <c r="E25" s="803"/>
      <c r="F25" s="803"/>
      <c r="G25" s="803"/>
      <c r="H25" s="438"/>
      <c r="I25" s="439"/>
      <c r="J25" s="436"/>
      <c r="K25" s="436"/>
    </row>
    <row r="26" spans="1:11" s="437" customFormat="1">
      <c r="A26" s="803" t="s">
        <v>186</v>
      </c>
      <c r="B26" s="803"/>
      <c r="C26" s="803"/>
      <c r="D26" s="803"/>
      <c r="E26" s="803"/>
      <c r="F26" s="803"/>
      <c r="G26" s="803"/>
      <c r="H26" s="438"/>
      <c r="I26" s="439"/>
      <c r="J26" s="436"/>
      <c r="K26" s="436"/>
    </row>
    <row r="27" spans="1:11">
      <c r="A27" s="60"/>
      <c r="B27" s="60"/>
      <c r="C27" s="60"/>
      <c r="D27" s="60"/>
      <c r="F27" s="61"/>
      <c r="G27" s="61"/>
      <c r="H27" s="61"/>
      <c r="I27" s="63"/>
      <c r="J27" s="60"/>
      <c r="K27" s="60"/>
    </row>
    <row r="28" spans="1:11">
      <c r="D28" s="64"/>
      <c r="I28" s="66"/>
    </row>
  </sheetData>
  <mergeCells count="8">
    <mergeCell ref="A26:G26"/>
    <mergeCell ref="A25:G25"/>
    <mergeCell ref="G5:H5"/>
    <mergeCell ref="E5:F5"/>
    <mergeCell ref="D4:H4"/>
    <mergeCell ref="A4:A7"/>
    <mergeCell ref="B4:B7"/>
    <mergeCell ref="C4:C7"/>
  </mergeCells>
  <printOptions horizontalCentered="1"/>
  <pageMargins left="0.15748031496062992" right="0.19685039370078741" top="0.55118110236220474" bottom="0.78740157480314965" header="0.27559055118110237" footer="0.51181102362204722"/>
  <pageSetup paperSize="9" orientation="landscape" r:id="rId1"/>
  <headerFooter alignWithMargins="0">
    <oddHeader>&amp;LRDLP &amp;RZałącznik nr 1 – pismo ZP -&amp;F</oddHeader>
    <oddFooter xml:space="preserve">&amp;C&amp;A&amp;R&amp;P z </oddFooter>
  </headerFooter>
  <colBreaks count="1" manualBreakCount="1">
    <brk id="1" max="2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FF99"/>
    <pageSetUpPr fitToPage="1"/>
  </sheetPr>
  <dimension ref="A1:AG274"/>
  <sheetViews>
    <sheetView topLeftCell="A7" zoomScale="75" zoomScaleNormal="75" workbookViewId="0">
      <selection activeCell="C27" sqref="C27"/>
    </sheetView>
  </sheetViews>
  <sheetFormatPr defaultColWidth="8.88671875" defaultRowHeight="12.6"/>
  <cols>
    <col min="1" max="1" width="10.33203125" style="98" customWidth="1"/>
    <col min="2" max="2" width="16.44140625" style="98" customWidth="1"/>
    <col min="3" max="4" width="11" style="98" bestFit="1" customWidth="1"/>
    <col min="5" max="5" width="11" style="98" customWidth="1"/>
    <col min="6" max="6" width="10.88671875" style="98" bestFit="1" customWidth="1"/>
    <col min="7" max="7" width="10.88671875" style="98" customWidth="1"/>
    <col min="8" max="8" width="12.109375" style="98" bestFit="1" customWidth="1"/>
    <col min="9" max="9" width="13.5546875" style="98" bestFit="1" customWidth="1"/>
    <col min="10" max="11" width="17.6640625" style="98" customWidth="1"/>
    <col min="12" max="12" width="14.109375" style="98" customWidth="1"/>
    <col min="13" max="13" width="11.5546875" style="98" bestFit="1" customWidth="1"/>
    <col min="14" max="15" width="11.5546875" style="98" customWidth="1"/>
    <col min="16" max="16" width="15.5546875" style="98" customWidth="1"/>
    <col min="17" max="17" width="13.33203125" style="98" bestFit="1" customWidth="1"/>
    <col min="18" max="19" width="13.33203125" style="98" customWidth="1"/>
    <col min="20" max="20" width="15" style="98" customWidth="1"/>
    <col min="21" max="21" width="13.33203125" style="98" bestFit="1" customWidth="1"/>
    <col min="22" max="23" width="13.33203125" style="98" customWidth="1"/>
    <col min="24" max="24" width="15.5546875" style="98" customWidth="1"/>
    <col min="25" max="25" width="14.6640625" style="98" bestFit="1" customWidth="1"/>
    <col min="26" max="27" width="14.6640625" style="98" customWidth="1"/>
    <col min="28" max="29" width="17.44140625" style="98" customWidth="1"/>
    <col min="30" max="30" width="14.109375" style="98" bestFit="1" customWidth="1"/>
    <col min="31" max="16384" width="8.88671875" style="98"/>
  </cols>
  <sheetData>
    <row r="1" spans="1:33" s="95" customFormat="1" ht="16.2">
      <c r="A1" s="205" t="s">
        <v>74</v>
      </c>
      <c r="B1" s="206"/>
      <c r="C1" s="206"/>
      <c r="D1" s="207"/>
      <c r="E1" s="207"/>
      <c r="F1" s="207"/>
      <c r="G1" s="207"/>
      <c r="H1" s="207"/>
      <c r="I1" s="207"/>
      <c r="J1" s="207"/>
      <c r="K1" s="207"/>
      <c r="L1" s="207"/>
      <c r="M1" s="206"/>
      <c r="N1" s="206"/>
      <c r="O1" s="206"/>
      <c r="P1" s="208"/>
      <c r="Q1" s="209"/>
      <c r="R1" s="209"/>
      <c r="S1" s="209"/>
      <c r="T1" s="210"/>
      <c r="U1" s="211"/>
      <c r="V1" s="211"/>
      <c r="W1" s="211"/>
      <c r="X1" s="211"/>
      <c r="Y1" s="211"/>
      <c r="Z1" s="211"/>
      <c r="AA1" s="211"/>
      <c r="AB1" s="211"/>
      <c r="AC1" s="211"/>
      <c r="AD1" s="211"/>
    </row>
    <row r="2" spans="1:33" s="95" customFormat="1" ht="16.2">
      <c r="A2" s="212" t="s">
        <v>75</v>
      </c>
      <c r="B2" s="213"/>
      <c r="C2" s="213"/>
      <c r="D2" s="214"/>
      <c r="E2" s="215"/>
      <c r="F2" s="215"/>
      <c r="G2" s="215"/>
      <c r="H2" s="215"/>
      <c r="I2" s="216"/>
      <c r="J2" s="206"/>
      <c r="K2" s="206"/>
      <c r="L2" s="206"/>
      <c r="M2" s="206"/>
      <c r="N2" s="206"/>
      <c r="O2" s="206"/>
      <c r="P2" s="208"/>
      <c r="Q2" s="209"/>
      <c r="R2" s="209"/>
      <c r="S2" s="209"/>
      <c r="T2" s="210"/>
      <c r="U2" s="211"/>
      <c r="V2" s="211"/>
      <c r="W2" s="211"/>
      <c r="X2" s="211"/>
      <c r="Y2" s="211"/>
      <c r="Z2" s="211"/>
      <c r="AA2" s="211"/>
      <c r="AB2" s="211"/>
      <c r="AC2" s="211"/>
      <c r="AD2" s="211"/>
    </row>
    <row r="3" spans="1:33" ht="24" customHeight="1">
      <c r="A3" s="217" t="s">
        <v>125</v>
      </c>
      <c r="B3" s="218"/>
      <c r="C3" s="219"/>
      <c r="D3" s="219"/>
      <c r="E3" s="219"/>
      <c r="F3" s="219"/>
      <c r="G3" s="219"/>
      <c r="H3" s="219"/>
      <c r="I3" s="219"/>
      <c r="J3" s="220"/>
      <c r="K3" s="220"/>
      <c r="L3" s="220"/>
      <c r="M3" s="221"/>
      <c r="N3" s="221"/>
      <c r="O3" s="221"/>
      <c r="P3" s="222"/>
      <c r="Q3" s="223"/>
      <c r="R3" s="223"/>
      <c r="S3" s="223"/>
      <c r="T3" s="224"/>
      <c r="U3" s="225"/>
      <c r="V3" s="225"/>
      <c r="W3" s="225"/>
      <c r="AB3" s="98" t="s">
        <v>261</v>
      </c>
      <c r="AD3" s="176"/>
      <c r="AE3" s="176"/>
      <c r="AF3" s="176"/>
      <c r="AG3" s="176"/>
    </row>
    <row r="4" spans="1:33" s="226" customFormat="1" ht="14.4" thickBot="1">
      <c r="A4" s="588" t="s">
        <v>123</v>
      </c>
      <c r="B4" s="589"/>
      <c r="C4" s="590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2"/>
      <c r="Q4" s="593"/>
      <c r="R4" s="593"/>
      <c r="S4" s="593"/>
      <c r="T4" s="594"/>
      <c r="U4" s="595"/>
      <c r="V4" s="595"/>
      <c r="W4" s="595"/>
      <c r="X4" s="595"/>
      <c r="Y4" s="595"/>
      <c r="Z4" s="595"/>
      <c r="AA4" s="595"/>
      <c r="AB4" s="595"/>
      <c r="AC4" s="595"/>
      <c r="AD4" s="595"/>
    </row>
    <row r="5" spans="1:33" s="226" customFormat="1" ht="15" customHeight="1">
      <c r="A5" s="596"/>
      <c r="B5" s="848" t="s">
        <v>106</v>
      </c>
      <c r="C5" s="851" t="s">
        <v>67</v>
      </c>
      <c r="D5" s="852"/>
      <c r="E5" s="852"/>
      <c r="F5" s="852"/>
      <c r="G5" s="852"/>
      <c r="H5" s="852"/>
      <c r="I5" s="852"/>
      <c r="J5" s="852"/>
      <c r="K5" s="852"/>
      <c r="L5" s="853"/>
      <c r="M5" s="858" t="s">
        <v>121</v>
      </c>
      <c r="N5" s="859"/>
      <c r="O5" s="859"/>
      <c r="P5" s="859"/>
      <c r="Q5" s="858" t="s">
        <v>68</v>
      </c>
      <c r="R5" s="859"/>
      <c r="S5" s="859"/>
      <c r="T5" s="860"/>
      <c r="U5" s="861" t="s">
        <v>69</v>
      </c>
      <c r="V5" s="861"/>
      <c r="W5" s="861"/>
      <c r="X5" s="862"/>
      <c r="Y5" s="863" t="s">
        <v>71</v>
      </c>
      <c r="Z5" s="861"/>
      <c r="AA5" s="861"/>
      <c r="AB5" s="861"/>
      <c r="AC5" s="861"/>
      <c r="AD5" s="862"/>
    </row>
    <row r="6" spans="1:33" s="226" customFormat="1" ht="16.8" thickBot="1">
      <c r="A6" s="597"/>
      <c r="B6" s="849"/>
      <c r="C6" s="854"/>
      <c r="D6" s="855"/>
      <c r="E6" s="855"/>
      <c r="F6" s="855"/>
      <c r="G6" s="855"/>
      <c r="H6" s="855"/>
      <c r="I6" s="855"/>
      <c r="J6" s="856"/>
      <c r="K6" s="855"/>
      <c r="L6" s="857"/>
      <c r="M6" s="830" t="s">
        <v>122</v>
      </c>
      <c r="N6" s="831"/>
      <c r="O6" s="831"/>
      <c r="P6" s="831"/>
      <c r="Q6" s="832"/>
      <c r="R6" s="831"/>
      <c r="S6" s="833"/>
      <c r="T6" s="834"/>
      <c r="U6" s="835" t="s">
        <v>70</v>
      </c>
      <c r="V6" s="835"/>
      <c r="W6" s="835"/>
      <c r="X6" s="836"/>
      <c r="Y6" s="837"/>
      <c r="Z6" s="838"/>
      <c r="AA6" s="838"/>
      <c r="AB6" s="838"/>
      <c r="AC6" s="838"/>
      <c r="AD6" s="839"/>
    </row>
    <row r="7" spans="1:33" s="226" customFormat="1" ht="15" customHeight="1">
      <c r="A7" s="597" t="s">
        <v>20</v>
      </c>
      <c r="B7" s="849"/>
      <c r="C7" s="598" t="s">
        <v>62</v>
      </c>
      <c r="D7" s="599" t="s">
        <v>39</v>
      </c>
      <c r="E7" s="841" t="s">
        <v>172</v>
      </c>
      <c r="F7" s="599" t="s">
        <v>63</v>
      </c>
      <c r="G7" s="732" t="s">
        <v>173</v>
      </c>
      <c r="H7" s="600" t="s">
        <v>64</v>
      </c>
      <c r="I7" s="626" t="s">
        <v>230</v>
      </c>
      <c r="J7" s="818" t="s">
        <v>272</v>
      </c>
      <c r="K7" s="820" t="s">
        <v>272</v>
      </c>
      <c r="L7" s="844" t="s">
        <v>221</v>
      </c>
      <c r="M7" s="693" t="s">
        <v>82</v>
      </c>
      <c r="N7" s="816" t="s">
        <v>1</v>
      </c>
      <c r="O7" s="701" t="s">
        <v>57</v>
      </c>
      <c r="P7" s="707" t="s">
        <v>58</v>
      </c>
      <c r="Q7" s="706" t="s">
        <v>82</v>
      </c>
      <c r="R7" s="814" t="s">
        <v>1</v>
      </c>
      <c r="S7" s="713" t="s">
        <v>57</v>
      </c>
      <c r="T7" s="714" t="s">
        <v>58</v>
      </c>
      <c r="U7" s="716" t="s">
        <v>82</v>
      </c>
      <c r="V7" s="814" t="s">
        <v>1</v>
      </c>
      <c r="W7" s="720" t="s">
        <v>57</v>
      </c>
      <c r="X7" s="727" t="s">
        <v>58</v>
      </c>
      <c r="Y7" s="847" t="s">
        <v>1</v>
      </c>
      <c r="Z7" s="828" t="s">
        <v>273</v>
      </c>
      <c r="AA7" s="840" t="s">
        <v>73</v>
      </c>
      <c r="AB7" s="835"/>
      <c r="AC7" s="835"/>
      <c r="AD7" s="836"/>
    </row>
    <row r="8" spans="1:33" s="226" customFormat="1" ht="16.2">
      <c r="A8" s="597"/>
      <c r="B8" s="849"/>
      <c r="C8" s="598" t="s">
        <v>61</v>
      </c>
      <c r="D8" s="601" t="s">
        <v>40</v>
      </c>
      <c r="E8" s="842"/>
      <c r="F8" s="602"/>
      <c r="G8" s="733"/>
      <c r="H8" s="600" t="s">
        <v>66</v>
      </c>
      <c r="I8" s="627" t="s">
        <v>65</v>
      </c>
      <c r="J8" s="819"/>
      <c r="K8" s="821"/>
      <c r="L8" s="845"/>
      <c r="M8" s="694"/>
      <c r="N8" s="817"/>
      <c r="O8" s="699"/>
      <c r="P8" s="699"/>
      <c r="Q8" s="662"/>
      <c r="R8" s="815"/>
      <c r="S8" s="715"/>
      <c r="T8" s="715"/>
      <c r="U8" s="623"/>
      <c r="V8" s="815"/>
      <c r="W8" s="623"/>
      <c r="X8" s="728"/>
      <c r="Y8" s="847"/>
      <c r="Z8" s="829"/>
      <c r="AA8" s="673" t="s">
        <v>72</v>
      </c>
      <c r="AB8" s="628" t="s">
        <v>83</v>
      </c>
      <c r="AC8" s="673" t="s">
        <v>59</v>
      </c>
      <c r="AD8" s="629" t="s">
        <v>60</v>
      </c>
    </row>
    <row r="9" spans="1:33" s="226" customFormat="1" ht="16.8" thickBot="1">
      <c r="A9" s="597"/>
      <c r="B9" s="849"/>
      <c r="C9" s="603"/>
      <c r="D9" s="734"/>
      <c r="E9" s="842"/>
      <c r="F9" s="735"/>
      <c r="G9" s="734"/>
      <c r="H9" s="600"/>
      <c r="I9" s="627" t="s">
        <v>124</v>
      </c>
      <c r="J9" s="700"/>
      <c r="K9" s="624"/>
      <c r="L9" s="845"/>
      <c r="M9" s="695"/>
      <c r="N9" s="700"/>
      <c r="O9" s="702"/>
      <c r="P9" s="708"/>
      <c r="Q9" s="624"/>
      <c r="R9" s="700"/>
      <c r="S9" s="624"/>
      <c r="T9" s="737"/>
      <c r="U9" s="623"/>
      <c r="V9" s="700"/>
      <c r="W9" s="624"/>
      <c r="X9" s="628"/>
      <c r="Y9" s="663"/>
      <c r="Z9" s="685"/>
      <c r="AA9" s="686"/>
      <c r="AB9" s="687"/>
      <c r="AC9" s="683"/>
      <c r="AD9" s="684"/>
    </row>
    <row r="10" spans="1:33" s="226" customFormat="1" ht="16.8" thickBot="1">
      <c r="A10" s="604"/>
      <c r="B10" s="850"/>
      <c r="C10" s="667" t="s">
        <v>2</v>
      </c>
      <c r="D10" s="668" t="s">
        <v>2</v>
      </c>
      <c r="E10" s="668" t="s">
        <v>2</v>
      </c>
      <c r="F10" s="669" t="s">
        <v>2</v>
      </c>
      <c r="G10" s="669" t="s">
        <v>2</v>
      </c>
      <c r="H10" s="669" t="s">
        <v>2</v>
      </c>
      <c r="I10" s="669" t="s">
        <v>2</v>
      </c>
      <c r="J10" s="736" t="s">
        <v>55</v>
      </c>
      <c r="K10" s="670" t="s">
        <v>56</v>
      </c>
      <c r="L10" s="846"/>
      <c r="M10" s="671" t="s">
        <v>55</v>
      </c>
      <c r="N10" s="696" t="s">
        <v>56</v>
      </c>
      <c r="O10" s="703" t="s">
        <v>56</v>
      </c>
      <c r="P10" s="696" t="s">
        <v>56</v>
      </c>
      <c r="Q10" s="709" t="s">
        <v>55</v>
      </c>
      <c r="R10" s="696" t="s">
        <v>56</v>
      </c>
      <c r="S10" s="674" t="s">
        <v>56</v>
      </c>
      <c r="T10" s="696" t="s">
        <v>56</v>
      </c>
      <c r="U10" s="709" t="s">
        <v>55</v>
      </c>
      <c r="V10" s="696" t="s">
        <v>56</v>
      </c>
      <c r="W10" s="674" t="s">
        <v>56</v>
      </c>
      <c r="X10" s="696" t="s">
        <v>56</v>
      </c>
      <c r="Y10" s="721" t="s">
        <v>55</v>
      </c>
      <c r="Z10" s="672" t="s">
        <v>56</v>
      </c>
      <c r="AA10" s="666" t="s">
        <v>56</v>
      </c>
      <c r="AB10" s="666" t="s">
        <v>56</v>
      </c>
      <c r="AC10" s="666" t="s">
        <v>56</v>
      </c>
      <c r="AD10" s="666" t="s">
        <v>56</v>
      </c>
    </row>
    <row r="11" spans="1:33" ht="16.2">
      <c r="A11" s="657" t="s">
        <v>21</v>
      </c>
      <c r="B11" s="657" t="s">
        <v>276</v>
      </c>
      <c r="C11" s="229">
        <v>25</v>
      </c>
      <c r="D11" s="658">
        <v>2</v>
      </c>
      <c r="E11" s="658">
        <v>2</v>
      </c>
      <c r="F11" s="659">
        <v>0</v>
      </c>
      <c r="G11" s="659">
        <v>0</v>
      </c>
      <c r="H11" s="229">
        <v>0</v>
      </c>
      <c r="I11" s="229">
        <v>0</v>
      </c>
      <c r="J11" s="658">
        <v>0</v>
      </c>
      <c r="K11" s="658">
        <v>0</v>
      </c>
      <c r="L11" s="688"/>
      <c r="M11" s="229">
        <v>0</v>
      </c>
      <c r="N11" s="229">
        <v>0</v>
      </c>
      <c r="O11" s="688">
        <v>0</v>
      </c>
      <c r="P11" s="660">
        <v>0</v>
      </c>
      <c r="Q11" s="625">
        <v>5</v>
      </c>
      <c r="R11" s="945">
        <v>19.899999999999999</v>
      </c>
      <c r="S11" s="625">
        <v>0</v>
      </c>
      <c r="T11" s="661">
        <v>19.899999999999999</v>
      </c>
      <c r="U11" s="665">
        <v>0</v>
      </c>
      <c r="V11" s="665">
        <v>0</v>
      </c>
      <c r="W11" s="665">
        <v>0</v>
      </c>
      <c r="X11" s="230">
        <v>0</v>
      </c>
      <c r="Y11" s="664">
        <v>11</v>
      </c>
      <c r="Z11" s="230">
        <v>444.57</v>
      </c>
      <c r="AA11" s="230">
        <v>59.81</v>
      </c>
      <c r="AB11" s="661">
        <v>384.76</v>
      </c>
      <c r="AC11" s="661">
        <v>423.53</v>
      </c>
      <c r="AD11" s="231">
        <v>21.04</v>
      </c>
    </row>
    <row r="12" spans="1:33" ht="16.2">
      <c r="A12" s="630" t="s">
        <v>22</v>
      </c>
      <c r="B12" s="630"/>
      <c r="C12" s="634"/>
      <c r="D12" s="631"/>
      <c r="E12" s="631"/>
      <c r="F12" s="632"/>
      <c r="G12" s="632"/>
      <c r="H12" s="634"/>
      <c r="I12" s="634"/>
      <c r="J12" s="631"/>
      <c r="K12" s="631"/>
      <c r="L12" s="689"/>
      <c r="M12" s="634"/>
      <c r="N12" s="634"/>
      <c r="O12" s="689"/>
      <c r="P12" s="635"/>
      <c r="Q12" s="710"/>
      <c r="R12" s="634"/>
      <c r="S12" s="710"/>
      <c r="T12" s="636"/>
      <c r="U12" s="665"/>
      <c r="V12" s="665"/>
      <c r="W12" s="665"/>
      <c r="X12" s="636"/>
      <c r="Y12" s="722"/>
      <c r="Z12" s="637"/>
      <c r="AA12" s="637"/>
      <c r="AB12" s="637"/>
      <c r="AC12" s="637"/>
      <c r="AD12" s="675"/>
    </row>
    <row r="13" spans="1:33" ht="16.2">
      <c r="A13" s="630" t="s">
        <v>23</v>
      </c>
      <c r="B13" s="630"/>
      <c r="C13" s="246"/>
      <c r="D13" s="631"/>
      <c r="E13" s="631"/>
      <c r="F13" s="632"/>
      <c r="G13" s="632"/>
      <c r="H13" s="638"/>
      <c r="I13" s="638"/>
      <c r="J13" s="631"/>
      <c r="K13" s="631"/>
      <c r="L13" s="690"/>
      <c r="M13" s="638"/>
      <c r="N13" s="638"/>
      <c r="O13" s="690"/>
      <c r="P13" s="639"/>
      <c r="Q13" s="711"/>
      <c r="R13" s="638"/>
      <c r="S13" s="711"/>
      <c r="T13" s="640"/>
      <c r="U13" s="711"/>
      <c r="V13" s="638"/>
      <c r="W13" s="711"/>
      <c r="X13" s="641"/>
      <c r="Y13" s="723"/>
      <c r="Z13" s="641"/>
      <c r="AA13" s="641"/>
      <c r="AB13" s="641"/>
      <c r="AC13" s="641"/>
      <c r="AD13" s="676"/>
    </row>
    <row r="14" spans="1:33" ht="16.2">
      <c r="A14" s="630" t="s">
        <v>24</v>
      </c>
      <c r="B14" s="630"/>
      <c r="C14" s="634"/>
      <c r="D14" s="631"/>
      <c r="E14" s="631"/>
      <c r="F14" s="632"/>
      <c r="G14" s="632"/>
      <c r="H14" s="634"/>
      <c r="I14" s="634"/>
      <c r="J14" s="631"/>
      <c r="K14" s="631"/>
      <c r="L14" s="689"/>
      <c r="M14" s="634"/>
      <c r="N14" s="634"/>
      <c r="O14" s="689"/>
      <c r="P14" s="642"/>
      <c r="Q14" s="710"/>
      <c r="R14" s="634"/>
      <c r="S14" s="710"/>
      <c r="T14" s="636"/>
      <c r="U14" s="710"/>
      <c r="V14" s="634"/>
      <c r="W14" s="710"/>
      <c r="X14" s="643"/>
      <c r="Y14" s="724"/>
      <c r="Z14" s="644"/>
      <c r="AA14" s="644"/>
      <c r="AB14" s="644"/>
      <c r="AC14" s="644"/>
      <c r="AD14" s="677"/>
    </row>
    <row r="15" spans="1:33" ht="16.2">
      <c r="A15" s="630" t="s">
        <v>25</v>
      </c>
      <c r="B15" s="630"/>
      <c r="C15" s="634"/>
      <c r="D15" s="631"/>
      <c r="E15" s="631"/>
      <c r="F15" s="632"/>
      <c r="G15" s="632"/>
      <c r="H15" s="634"/>
      <c r="I15" s="634"/>
      <c r="J15" s="631"/>
      <c r="K15" s="631"/>
      <c r="L15" s="689"/>
      <c r="M15" s="645"/>
      <c r="N15" s="645"/>
      <c r="O15" s="704"/>
      <c r="P15" s="646"/>
      <c r="Q15" s="710"/>
      <c r="R15" s="634"/>
      <c r="S15" s="710"/>
      <c r="T15" s="636"/>
      <c r="U15" s="710"/>
      <c r="V15" s="634"/>
      <c r="W15" s="710"/>
      <c r="X15" s="637"/>
      <c r="Y15" s="722"/>
      <c r="Z15" s="637"/>
      <c r="AA15" s="637"/>
      <c r="AB15" s="637"/>
      <c r="AC15" s="637"/>
      <c r="AD15" s="675"/>
    </row>
    <row r="16" spans="1:33" ht="16.2">
      <c r="A16" s="630" t="s">
        <v>26</v>
      </c>
      <c r="B16" s="630"/>
      <c r="C16" s="634"/>
      <c r="D16" s="631"/>
      <c r="E16" s="631"/>
      <c r="F16" s="632"/>
      <c r="G16" s="632"/>
      <c r="H16" s="634"/>
      <c r="I16" s="634"/>
      <c r="J16" s="631"/>
      <c r="K16" s="631"/>
      <c r="L16" s="689"/>
      <c r="M16" s="635"/>
      <c r="N16" s="635"/>
      <c r="O16" s="681"/>
      <c r="P16" s="635"/>
      <c r="Q16" s="697"/>
      <c r="R16" s="635"/>
      <c r="S16" s="697"/>
      <c r="T16" s="636"/>
      <c r="U16" s="710"/>
      <c r="V16" s="634"/>
      <c r="W16" s="710"/>
      <c r="X16" s="647"/>
      <c r="Y16" s="722"/>
      <c r="Z16" s="637"/>
      <c r="AA16" s="637"/>
      <c r="AB16" s="636"/>
      <c r="AC16" s="636"/>
      <c r="AD16" s="678"/>
    </row>
    <row r="17" spans="1:30" ht="16.2">
      <c r="A17" s="630" t="s">
        <v>27</v>
      </c>
      <c r="B17" s="630"/>
      <c r="C17" s="634"/>
      <c r="D17" s="631"/>
      <c r="E17" s="631"/>
      <c r="F17" s="632"/>
      <c r="G17" s="632"/>
      <c r="H17" s="634"/>
      <c r="I17" s="634"/>
      <c r="J17" s="631"/>
      <c r="K17" s="631"/>
      <c r="L17" s="689"/>
      <c r="M17" s="645"/>
      <c r="N17" s="645"/>
      <c r="O17" s="704"/>
      <c r="P17" s="646"/>
      <c r="Q17" s="710"/>
      <c r="R17" s="634"/>
      <c r="S17" s="710"/>
      <c r="T17" s="636"/>
      <c r="U17" s="710"/>
      <c r="V17" s="634"/>
      <c r="W17" s="710"/>
      <c r="X17" s="637"/>
      <c r="Y17" s="722"/>
      <c r="Z17" s="637"/>
      <c r="AA17" s="637"/>
      <c r="AB17" s="637"/>
      <c r="AC17" s="637"/>
      <c r="AD17" s="675"/>
    </row>
    <row r="18" spans="1:30" ht="16.2">
      <c r="A18" s="630" t="s">
        <v>28</v>
      </c>
      <c r="B18" s="630"/>
      <c r="C18" s="634"/>
      <c r="D18" s="631"/>
      <c r="E18" s="631"/>
      <c r="F18" s="632"/>
      <c r="G18" s="632"/>
      <c r="H18" s="634"/>
      <c r="I18" s="634"/>
      <c r="J18" s="631"/>
      <c r="K18" s="631"/>
      <c r="L18" s="689"/>
      <c r="M18" s="634"/>
      <c r="N18" s="634"/>
      <c r="O18" s="689"/>
      <c r="P18" s="642"/>
      <c r="Q18" s="712"/>
      <c r="R18" s="648"/>
      <c r="S18" s="712"/>
      <c r="T18" s="649"/>
      <c r="U18" s="710"/>
      <c r="V18" s="634"/>
      <c r="W18" s="710"/>
      <c r="X18" s="649"/>
      <c r="Y18" s="725"/>
      <c r="Z18" s="649"/>
      <c r="AA18" s="649"/>
      <c r="AB18" s="649"/>
      <c r="AC18" s="649"/>
      <c r="AD18" s="679"/>
    </row>
    <row r="19" spans="1:30" ht="16.2">
      <c r="A19" s="630" t="s">
        <v>29</v>
      </c>
      <c r="B19" s="630"/>
      <c r="C19" s="634"/>
      <c r="D19" s="631"/>
      <c r="E19" s="631"/>
      <c r="F19" s="632"/>
      <c r="G19" s="632"/>
      <c r="H19" s="634"/>
      <c r="I19" s="634"/>
      <c r="J19" s="631"/>
      <c r="K19" s="631"/>
      <c r="L19" s="689"/>
      <c r="M19" s="634"/>
      <c r="N19" s="634"/>
      <c r="O19" s="689"/>
      <c r="P19" s="642"/>
      <c r="Q19" s="712"/>
      <c r="R19" s="648"/>
      <c r="S19" s="712"/>
      <c r="T19" s="649"/>
      <c r="U19" s="710"/>
      <c r="V19" s="634"/>
      <c r="W19" s="710"/>
      <c r="X19" s="649"/>
      <c r="Y19" s="725"/>
      <c r="Z19" s="649"/>
      <c r="AA19" s="649"/>
      <c r="AB19" s="649"/>
      <c r="AC19" s="649"/>
      <c r="AD19" s="679"/>
    </row>
    <row r="20" spans="1:30" ht="16.2">
      <c r="A20" s="630" t="s">
        <v>30</v>
      </c>
      <c r="B20" s="630"/>
      <c r="C20" s="650"/>
      <c r="D20" s="631"/>
      <c r="E20" s="631"/>
      <c r="F20" s="632"/>
      <c r="G20" s="632"/>
      <c r="H20" s="650"/>
      <c r="I20" s="650"/>
      <c r="J20" s="631"/>
      <c r="K20" s="631"/>
      <c r="L20" s="691"/>
      <c r="M20" s="651"/>
      <c r="N20" s="651"/>
      <c r="O20" s="682"/>
      <c r="P20" s="651"/>
      <c r="Q20" s="698"/>
      <c r="R20" s="651"/>
      <c r="S20" s="698"/>
      <c r="T20" s="636"/>
      <c r="U20" s="717"/>
      <c r="V20" s="650"/>
      <c r="W20" s="717"/>
      <c r="X20" s="636"/>
      <c r="Y20" s="722"/>
      <c r="Z20" s="637"/>
      <c r="AA20" s="637"/>
      <c r="AB20" s="637"/>
      <c r="AC20" s="637"/>
      <c r="AD20" s="675"/>
    </row>
    <row r="21" spans="1:30" ht="16.2">
      <c r="A21" s="630" t="s">
        <v>31</v>
      </c>
      <c r="B21" s="630"/>
      <c r="C21" s="634"/>
      <c r="D21" s="631"/>
      <c r="E21" s="631"/>
      <c r="F21" s="632"/>
      <c r="G21" s="632"/>
      <c r="H21" s="634"/>
      <c r="I21" s="634"/>
      <c r="J21" s="631"/>
      <c r="K21" s="631"/>
      <c r="L21" s="689"/>
      <c r="M21" s="634"/>
      <c r="N21" s="634"/>
      <c r="O21" s="689"/>
      <c r="P21" s="642"/>
      <c r="Q21" s="710"/>
      <c r="R21" s="634"/>
      <c r="S21" s="634"/>
      <c r="T21" s="636"/>
      <c r="U21" s="710"/>
      <c r="V21" s="634"/>
      <c r="W21" s="710"/>
      <c r="X21" s="636"/>
      <c r="Y21" s="722"/>
      <c r="Z21" s="637"/>
      <c r="AA21" s="637"/>
      <c r="AB21" s="636"/>
      <c r="AC21" s="636"/>
      <c r="AD21" s="678"/>
    </row>
    <row r="22" spans="1:30" ht="16.2">
      <c r="A22" s="630" t="s">
        <v>32</v>
      </c>
      <c r="B22" s="630"/>
      <c r="C22" s="634"/>
      <c r="D22" s="631"/>
      <c r="E22" s="631"/>
      <c r="F22" s="632"/>
      <c r="G22" s="632"/>
      <c r="H22" s="634"/>
      <c r="I22" s="634"/>
      <c r="J22" s="631"/>
      <c r="K22" s="631"/>
      <c r="L22" s="689"/>
      <c r="M22" s="634"/>
      <c r="N22" s="634"/>
      <c r="O22" s="689"/>
      <c r="P22" s="652"/>
      <c r="Q22" s="710"/>
      <c r="R22" s="634"/>
      <c r="S22" s="710"/>
      <c r="T22" s="636"/>
      <c r="U22" s="710"/>
      <c r="V22" s="634"/>
      <c r="W22" s="710"/>
      <c r="X22" s="636"/>
      <c r="Y22" s="722"/>
      <c r="Z22" s="637"/>
      <c r="AA22" s="637"/>
      <c r="AB22" s="637"/>
      <c r="AC22" s="637"/>
      <c r="AD22" s="675"/>
    </row>
    <row r="23" spans="1:30" ht="16.2">
      <c r="A23" s="630" t="s">
        <v>33</v>
      </c>
      <c r="B23" s="630"/>
      <c r="C23" s="634"/>
      <c r="D23" s="631"/>
      <c r="E23" s="631"/>
      <c r="F23" s="632"/>
      <c r="G23" s="632"/>
      <c r="H23" s="634"/>
      <c r="I23" s="634"/>
      <c r="J23" s="631"/>
      <c r="K23" s="631"/>
      <c r="L23" s="689"/>
      <c r="M23" s="645"/>
      <c r="N23" s="645"/>
      <c r="O23" s="704"/>
      <c r="P23" s="646"/>
      <c r="Q23" s="710"/>
      <c r="R23" s="634"/>
      <c r="S23" s="710"/>
      <c r="T23" s="636"/>
      <c r="U23" s="718"/>
      <c r="V23" s="633"/>
      <c r="W23" s="718"/>
      <c r="X23" s="637"/>
      <c r="Y23" s="722"/>
      <c r="Z23" s="637"/>
      <c r="AA23" s="637"/>
      <c r="AB23" s="637"/>
      <c r="AC23" s="637"/>
      <c r="AD23" s="675"/>
    </row>
    <row r="24" spans="1:30" ht="16.2">
      <c r="A24" s="630" t="s">
        <v>34</v>
      </c>
      <c r="B24" s="630"/>
      <c r="C24" s="634"/>
      <c r="D24" s="631"/>
      <c r="E24" s="631"/>
      <c r="F24" s="632"/>
      <c r="G24" s="632"/>
      <c r="H24" s="634"/>
      <c r="I24" s="634"/>
      <c r="J24" s="631"/>
      <c r="K24" s="631"/>
      <c r="L24" s="689"/>
      <c r="M24" s="645"/>
      <c r="N24" s="645"/>
      <c r="O24" s="704"/>
      <c r="P24" s="646"/>
      <c r="Q24" s="710"/>
      <c r="R24" s="634"/>
      <c r="S24" s="710"/>
      <c r="T24" s="636"/>
      <c r="U24" s="710"/>
      <c r="V24" s="634"/>
      <c r="W24" s="710"/>
      <c r="X24" s="637"/>
      <c r="Y24" s="722"/>
      <c r="Z24" s="637"/>
      <c r="AA24" s="637"/>
      <c r="AB24" s="637"/>
      <c r="AC24" s="637"/>
      <c r="AD24" s="675"/>
    </row>
    <row r="25" spans="1:30" ht="16.2">
      <c r="A25" s="630" t="s">
        <v>35</v>
      </c>
      <c r="B25" s="630"/>
      <c r="C25" s="634"/>
      <c r="D25" s="631"/>
      <c r="E25" s="631"/>
      <c r="F25" s="632"/>
      <c r="G25" s="632"/>
      <c r="H25" s="634"/>
      <c r="I25" s="634"/>
      <c r="J25" s="631"/>
      <c r="K25" s="631"/>
      <c r="L25" s="689"/>
      <c r="M25" s="645"/>
      <c r="N25" s="645"/>
      <c r="O25" s="704"/>
      <c r="P25" s="646"/>
      <c r="Q25" s="710"/>
      <c r="R25" s="634"/>
      <c r="S25" s="710"/>
      <c r="T25" s="636"/>
      <c r="U25" s="710"/>
      <c r="V25" s="634"/>
      <c r="W25" s="710"/>
      <c r="X25" s="637"/>
      <c r="Y25" s="722"/>
      <c r="Z25" s="637"/>
      <c r="AA25" s="637"/>
      <c r="AB25" s="636"/>
      <c r="AC25" s="636"/>
      <c r="AD25" s="678"/>
    </row>
    <row r="26" spans="1:30" ht="16.2">
      <c r="A26" s="630">
        <v>16</v>
      </c>
      <c r="B26" s="630"/>
      <c r="C26" s="634"/>
      <c r="D26" s="631"/>
      <c r="E26" s="631"/>
      <c r="F26" s="632"/>
      <c r="G26" s="632"/>
      <c r="H26" s="634"/>
      <c r="I26" s="634"/>
      <c r="J26" s="631"/>
      <c r="K26" s="631"/>
      <c r="L26" s="689"/>
      <c r="M26" s="645"/>
      <c r="N26" s="645"/>
      <c r="O26" s="704"/>
      <c r="P26" s="646"/>
      <c r="Q26" s="710"/>
      <c r="R26" s="634"/>
      <c r="S26" s="710"/>
      <c r="T26" s="636"/>
      <c r="U26" s="710"/>
      <c r="V26" s="634"/>
      <c r="W26" s="710"/>
      <c r="X26" s="636"/>
      <c r="Y26" s="722"/>
      <c r="Z26" s="637"/>
      <c r="AA26" s="637"/>
      <c r="AB26" s="636"/>
      <c r="AC26" s="636"/>
      <c r="AD26" s="678"/>
    </row>
    <row r="27" spans="1:30" ht="16.2">
      <c r="A27" s="653">
        <v>17</v>
      </c>
      <c r="B27" s="653"/>
      <c r="C27" s="233"/>
      <c r="D27" s="227"/>
      <c r="E27" s="227"/>
      <c r="F27" s="228"/>
      <c r="G27" s="228"/>
      <c r="H27" s="233"/>
      <c r="I27" s="654"/>
      <c r="J27" s="227"/>
      <c r="K27" s="227"/>
      <c r="L27" s="692"/>
      <c r="M27" s="655"/>
      <c r="N27" s="655"/>
      <c r="O27" s="705"/>
      <c r="P27" s="656"/>
      <c r="Q27" s="232"/>
      <c r="R27" s="233"/>
      <c r="S27" s="232"/>
      <c r="T27" s="234"/>
      <c r="U27" s="719"/>
      <c r="V27" s="654"/>
      <c r="W27" s="719"/>
      <c r="X27" s="234"/>
      <c r="Y27" s="726"/>
      <c r="Z27" s="234"/>
      <c r="AA27" s="234"/>
      <c r="AB27" s="234"/>
      <c r="AC27" s="234"/>
      <c r="AD27" s="680"/>
    </row>
    <row r="28" spans="1:30" ht="16.2">
      <c r="A28" s="729" t="s">
        <v>54</v>
      </c>
      <c r="B28" s="729">
        <f ca="1">SUM(B11:B28)</f>
        <v>0</v>
      </c>
      <c r="C28" s="729">
        <f>SUM(C11:C27)</f>
        <v>25</v>
      </c>
      <c r="D28" s="729">
        <f t="shared" ref="C28:AD28" ca="1" si="0">SUM(D11:D28)</f>
        <v>0</v>
      </c>
      <c r="E28" s="729">
        <f t="shared" ca="1" si="0"/>
        <v>0</v>
      </c>
      <c r="F28" s="729">
        <f t="shared" ca="1" si="0"/>
        <v>0</v>
      </c>
      <c r="G28" s="729">
        <f t="shared" ca="1" si="0"/>
        <v>0</v>
      </c>
      <c r="H28" s="729">
        <f t="shared" ca="1" si="0"/>
        <v>0</v>
      </c>
      <c r="I28" s="729">
        <f t="shared" ca="1" si="0"/>
        <v>0</v>
      </c>
      <c r="J28" s="729">
        <f t="shared" ca="1" si="0"/>
        <v>0</v>
      </c>
      <c r="K28" s="729">
        <f t="shared" ca="1" si="0"/>
        <v>0</v>
      </c>
      <c r="L28" s="729">
        <f t="shared" ca="1" si="0"/>
        <v>0</v>
      </c>
      <c r="M28" s="729">
        <f t="shared" ca="1" si="0"/>
        <v>0</v>
      </c>
      <c r="N28" s="729">
        <f t="shared" ca="1" si="0"/>
        <v>0</v>
      </c>
      <c r="O28" s="729">
        <f t="shared" ca="1" si="0"/>
        <v>0</v>
      </c>
      <c r="P28" s="729">
        <f t="shared" ca="1" si="0"/>
        <v>0</v>
      </c>
      <c r="Q28" s="729">
        <f t="shared" ca="1" si="0"/>
        <v>0</v>
      </c>
      <c r="R28" s="729">
        <f t="shared" ca="1" si="0"/>
        <v>0</v>
      </c>
      <c r="S28" s="729">
        <f t="shared" ca="1" si="0"/>
        <v>0</v>
      </c>
      <c r="T28" s="729">
        <f t="shared" ca="1" si="0"/>
        <v>0</v>
      </c>
      <c r="U28" s="729">
        <f t="shared" ca="1" si="0"/>
        <v>0</v>
      </c>
      <c r="V28" s="729">
        <f t="shared" ca="1" si="0"/>
        <v>0</v>
      </c>
      <c r="W28" s="729">
        <f t="shared" ca="1" si="0"/>
        <v>0</v>
      </c>
      <c r="X28" s="729">
        <f t="shared" ca="1" si="0"/>
        <v>0</v>
      </c>
      <c r="Y28" s="729">
        <f t="shared" ca="1" si="0"/>
        <v>0</v>
      </c>
      <c r="Z28" s="729">
        <f t="shared" ca="1" si="0"/>
        <v>0</v>
      </c>
      <c r="AA28" s="729">
        <f t="shared" ca="1" si="0"/>
        <v>0</v>
      </c>
      <c r="AB28" s="729">
        <f t="shared" ca="1" si="0"/>
        <v>0</v>
      </c>
      <c r="AC28" s="729">
        <f t="shared" ca="1" si="0"/>
        <v>0</v>
      </c>
      <c r="AD28" s="729">
        <f t="shared" ca="1" si="0"/>
        <v>0</v>
      </c>
    </row>
    <row r="29" spans="1:30" s="160" customFormat="1" ht="18" customHeight="1">
      <c r="A29" s="455"/>
      <c r="B29" s="450" t="s">
        <v>231</v>
      </c>
      <c r="C29" s="450"/>
      <c r="D29" s="450"/>
      <c r="E29" s="450"/>
      <c r="F29" s="450"/>
      <c r="G29" s="450"/>
      <c r="H29" s="450"/>
      <c r="I29" s="450"/>
      <c r="J29" s="456"/>
      <c r="K29" s="456"/>
      <c r="L29" s="457"/>
      <c r="M29" s="450"/>
      <c r="N29" s="450"/>
      <c r="O29" s="450"/>
      <c r="P29" s="730"/>
      <c r="Q29" s="731"/>
      <c r="R29" s="452"/>
      <c r="S29" s="452"/>
      <c r="T29" s="453"/>
      <c r="U29" s="454"/>
      <c r="V29" s="454"/>
      <c r="W29" s="454"/>
      <c r="X29" s="454"/>
      <c r="Y29" s="454"/>
      <c r="Z29" s="454"/>
      <c r="AA29" s="454"/>
      <c r="AB29" s="454"/>
      <c r="AC29" s="454"/>
      <c r="AD29" s="454"/>
    </row>
    <row r="30" spans="1:30" ht="17.399999999999999">
      <c r="A30" s="235"/>
      <c r="B30" s="221"/>
      <c r="C30" s="221"/>
      <c r="D30" s="221"/>
      <c r="E30" s="221"/>
      <c r="F30" s="221"/>
      <c r="G30" s="221"/>
      <c r="H30" s="221"/>
      <c r="I30" s="221"/>
      <c r="J30" s="449"/>
      <c r="K30" s="449"/>
      <c r="L30" s="236"/>
      <c r="M30" s="221"/>
      <c r="N30" s="221"/>
      <c r="O30" s="221"/>
      <c r="P30" s="222"/>
      <c r="Q30" s="223"/>
      <c r="R30" s="223"/>
      <c r="S30" s="223"/>
      <c r="T30" s="224"/>
      <c r="U30" s="225"/>
      <c r="V30" s="225"/>
      <c r="W30" s="225"/>
      <c r="X30" s="225"/>
      <c r="Y30" s="225"/>
      <c r="Z30" s="225"/>
      <c r="AA30" s="225"/>
      <c r="AB30" s="225"/>
      <c r="AC30" s="225"/>
      <c r="AD30" s="225"/>
    </row>
    <row r="31" spans="1:30" s="160" customFormat="1" ht="30" customHeight="1">
      <c r="A31" s="455"/>
      <c r="B31" s="826" t="s">
        <v>232</v>
      </c>
      <c r="C31" s="826"/>
      <c r="D31" s="826"/>
      <c r="E31" s="826"/>
      <c r="F31" s="826"/>
      <c r="G31" s="826"/>
      <c r="H31" s="826"/>
      <c r="I31" s="450"/>
      <c r="J31" s="456"/>
      <c r="K31" s="456"/>
      <c r="L31" s="457"/>
      <c r="M31" s="450"/>
      <c r="N31" s="450"/>
      <c r="O31" s="450"/>
      <c r="P31" s="451"/>
      <c r="Q31" s="452"/>
      <c r="R31" s="452"/>
      <c r="S31" s="452"/>
      <c r="T31" s="453"/>
      <c r="U31" s="454"/>
      <c r="V31" s="454"/>
      <c r="W31" s="454"/>
      <c r="X31" s="454"/>
      <c r="Y31" s="454"/>
      <c r="Z31" s="454"/>
      <c r="AA31" s="454"/>
      <c r="AB31" s="454"/>
      <c r="AC31" s="454"/>
      <c r="AD31" s="454"/>
    </row>
    <row r="32" spans="1:30" ht="52.95" customHeight="1">
      <c r="A32" s="235"/>
      <c r="B32" s="606" t="s">
        <v>106</v>
      </c>
      <c r="C32" s="864" t="s">
        <v>233</v>
      </c>
      <c r="D32" s="865"/>
      <c r="E32" s="605"/>
      <c r="F32" s="827" t="s">
        <v>234</v>
      </c>
      <c r="G32" s="827"/>
      <c r="H32" s="827"/>
      <c r="I32" s="221"/>
      <c r="J32" s="449"/>
      <c r="K32" s="449"/>
      <c r="L32" s="236"/>
      <c r="M32" s="221"/>
      <c r="N32" s="221"/>
      <c r="O32" s="221"/>
      <c r="P32" s="222"/>
      <c r="Q32" s="223"/>
      <c r="R32" s="223"/>
      <c r="S32" s="223"/>
      <c r="T32" s="224"/>
      <c r="U32" s="225"/>
      <c r="V32" s="225"/>
      <c r="W32" s="225"/>
      <c r="X32" s="225"/>
      <c r="Y32" s="225"/>
      <c r="Z32" s="225"/>
      <c r="AA32" s="225"/>
      <c r="AB32" s="225"/>
      <c r="AC32" s="225"/>
      <c r="AD32" s="225"/>
    </row>
    <row r="33" spans="1:30" ht="17.399999999999999">
      <c r="A33" s="448"/>
      <c r="B33" s="462"/>
      <c r="C33" s="822"/>
      <c r="D33" s="823"/>
      <c r="E33" s="492"/>
      <c r="F33" s="824"/>
      <c r="G33" s="824"/>
      <c r="H33" s="824"/>
      <c r="I33" s="221"/>
      <c r="J33" s="221"/>
      <c r="K33" s="221"/>
      <c r="L33" s="221"/>
      <c r="M33" s="221"/>
      <c r="N33" s="221"/>
      <c r="O33" s="221"/>
      <c r="P33" s="222"/>
      <c r="Q33" s="223"/>
      <c r="R33" s="223"/>
      <c r="S33" s="223"/>
      <c r="T33" s="224"/>
      <c r="U33" s="225"/>
      <c r="V33" s="225"/>
      <c r="W33" s="225"/>
      <c r="X33" s="225"/>
      <c r="Y33" s="225"/>
      <c r="Z33" s="225"/>
      <c r="AA33" s="225"/>
      <c r="AB33" s="225"/>
      <c r="AC33" s="225"/>
      <c r="AD33" s="225"/>
    </row>
    <row r="34" spans="1:30" ht="17.399999999999999">
      <c r="A34" s="235"/>
      <c r="B34" s="461"/>
      <c r="C34" s="822"/>
      <c r="D34" s="823"/>
      <c r="E34" s="492"/>
      <c r="F34" s="824"/>
      <c r="G34" s="824"/>
      <c r="H34" s="824"/>
      <c r="I34" s="221"/>
      <c r="J34" s="221"/>
      <c r="K34" s="221"/>
      <c r="L34" s="221"/>
      <c r="M34" s="221"/>
      <c r="N34" s="221"/>
      <c r="O34" s="221"/>
      <c r="P34" s="222"/>
      <c r="Q34" s="223"/>
      <c r="R34" s="223"/>
      <c r="S34" s="223"/>
      <c r="T34" s="224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</row>
    <row r="35" spans="1:30" ht="17.399999999999999">
      <c r="A35" s="235"/>
      <c r="B35" s="461"/>
      <c r="C35" s="822"/>
      <c r="D35" s="823"/>
      <c r="E35" s="492"/>
      <c r="F35" s="824"/>
      <c r="G35" s="824"/>
      <c r="H35" s="824"/>
      <c r="I35" s="221"/>
      <c r="J35" s="221"/>
      <c r="K35" s="221"/>
      <c r="L35" s="221"/>
      <c r="M35" s="221"/>
      <c r="N35" s="221"/>
      <c r="O35" s="221"/>
      <c r="P35" s="222"/>
      <c r="Q35" s="223"/>
      <c r="R35" s="223"/>
      <c r="S35" s="223"/>
      <c r="T35" s="224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</row>
    <row r="36" spans="1:30" ht="17.399999999999999">
      <c r="A36" s="235"/>
      <c r="B36" s="461"/>
      <c r="C36" s="822"/>
      <c r="D36" s="823"/>
      <c r="E36" s="492"/>
      <c r="F36" s="824"/>
      <c r="G36" s="824"/>
      <c r="H36" s="824"/>
      <c r="I36" s="221"/>
      <c r="J36" s="221"/>
      <c r="K36" s="221"/>
      <c r="L36" s="221"/>
      <c r="M36" s="221"/>
      <c r="N36" s="221"/>
      <c r="O36" s="221"/>
      <c r="P36" s="222"/>
      <c r="Q36" s="223"/>
      <c r="R36" s="223"/>
      <c r="S36" s="223"/>
      <c r="T36" s="224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</row>
    <row r="37" spans="1:30" ht="17.399999999999999">
      <c r="A37" s="235"/>
      <c r="B37" s="221"/>
      <c r="C37" s="825"/>
      <c r="D37" s="825"/>
      <c r="E37" s="493"/>
      <c r="F37" s="825"/>
      <c r="G37" s="825"/>
      <c r="H37" s="825"/>
      <c r="I37" s="221"/>
      <c r="J37" s="221"/>
      <c r="K37" s="221"/>
      <c r="L37" s="221"/>
      <c r="M37" s="221"/>
      <c r="N37" s="221"/>
      <c r="O37" s="221"/>
      <c r="P37" s="222"/>
      <c r="Q37" s="223"/>
      <c r="R37" s="223"/>
      <c r="S37" s="223"/>
      <c r="T37" s="224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</row>
    <row r="38" spans="1:30" s="160" customFormat="1" ht="15" customHeight="1">
      <c r="A38" s="460"/>
      <c r="B38" s="454" t="s">
        <v>263</v>
      </c>
      <c r="C38" s="454"/>
      <c r="D38" s="454"/>
      <c r="E38" s="454"/>
      <c r="F38" s="454"/>
      <c r="G38" s="454"/>
      <c r="H38" s="454"/>
      <c r="I38" s="464"/>
      <c r="J38" s="464"/>
      <c r="K38" s="464"/>
      <c r="L38" s="464"/>
      <c r="M38" s="454"/>
      <c r="N38" s="454"/>
      <c r="O38" s="454"/>
      <c r="P38" s="465"/>
      <c r="Q38" s="454"/>
      <c r="R38" s="454"/>
      <c r="S38" s="454"/>
      <c r="T38" s="465"/>
      <c r="U38" s="454"/>
      <c r="V38" s="454"/>
      <c r="W38" s="454"/>
      <c r="X38" s="454"/>
      <c r="Y38" s="454"/>
      <c r="Z38" s="454"/>
      <c r="AA38" s="454"/>
      <c r="AB38" s="454"/>
      <c r="AC38" s="454"/>
      <c r="AD38" s="454"/>
    </row>
    <row r="39" spans="1:30" s="160" customFormat="1" ht="25.2" customHeight="1">
      <c r="A39" s="460"/>
      <c r="B39" s="843" t="s">
        <v>236</v>
      </c>
      <c r="C39" s="843"/>
      <c r="D39" s="843"/>
      <c r="E39" s="843"/>
      <c r="F39" s="843"/>
      <c r="G39" s="843"/>
      <c r="H39" s="843"/>
      <c r="I39" s="843"/>
      <c r="J39" s="454"/>
      <c r="K39" s="454"/>
      <c r="L39" s="454"/>
      <c r="M39" s="454"/>
      <c r="N39" s="454"/>
      <c r="O39" s="454"/>
      <c r="P39" s="465"/>
      <c r="Q39" s="454"/>
      <c r="R39" s="454"/>
      <c r="S39" s="454"/>
      <c r="T39" s="465"/>
      <c r="U39" s="454"/>
      <c r="V39" s="454"/>
      <c r="W39" s="454"/>
      <c r="X39" s="454"/>
      <c r="Y39" s="454"/>
      <c r="Z39" s="454"/>
      <c r="AA39" s="454"/>
      <c r="AB39" s="454"/>
      <c r="AC39" s="454"/>
      <c r="AD39" s="454"/>
    </row>
    <row r="40" spans="1:30" s="160" customFormat="1" ht="25.2" customHeight="1">
      <c r="A40" s="460"/>
      <c r="B40" s="813" t="s">
        <v>237</v>
      </c>
      <c r="C40" s="813"/>
      <c r="D40" s="454"/>
      <c r="E40" s="454"/>
      <c r="F40" s="454"/>
      <c r="G40" s="454"/>
      <c r="H40" s="454"/>
      <c r="I40" s="454"/>
      <c r="J40" s="454"/>
      <c r="K40" s="454"/>
      <c r="L40" s="454"/>
      <c r="M40" s="454"/>
      <c r="N40" s="454"/>
      <c r="O40" s="454"/>
      <c r="P40" s="465"/>
      <c r="Q40" s="454"/>
      <c r="R40" s="454"/>
      <c r="S40" s="454"/>
      <c r="T40" s="465"/>
      <c r="U40" s="454"/>
      <c r="V40" s="454"/>
      <c r="W40" s="454"/>
      <c r="X40" s="454"/>
      <c r="Y40" s="454"/>
      <c r="Z40" s="454"/>
      <c r="AA40" s="454"/>
      <c r="AB40" s="454"/>
      <c r="AC40" s="454"/>
      <c r="AD40" s="454"/>
    </row>
    <row r="41" spans="1:30" s="160" customFormat="1" ht="25.2" customHeight="1">
      <c r="A41" s="460"/>
      <c r="B41" s="813" t="s">
        <v>258</v>
      </c>
      <c r="C41" s="813"/>
      <c r="D41" s="454" t="s">
        <v>287</v>
      </c>
      <c r="E41" s="454"/>
      <c r="F41" s="454"/>
      <c r="G41" s="454"/>
      <c r="H41" s="454"/>
      <c r="I41" s="454"/>
      <c r="J41" s="454"/>
      <c r="K41" s="454"/>
      <c r="L41" s="454"/>
      <c r="M41" s="454"/>
      <c r="N41" s="454"/>
      <c r="O41" s="454"/>
      <c r="P41" s="465"/>
      <c r="Q41" s="454"/>
      <c r="R41" s="454"/>
      <c r="S41" s="454"/>
      <c r="T41" s="465"/>
      <c r="U41" s="454"/>
      <c r="V41" s="454"/>
      <c r="W41" s="454"/>
      <c r="X41" s="454"/>
      <c r="Y41" s="454"/>
      <c r="Z41" s="454"/>
      <c r="AA41" s="454"/>
      <c r="AB41" s="454"/>
      <c r="AC41" s="454"/>
      <c r="AD41" s="454"/>
    </row>
    <row r="42" spans="1:30" ht="17.399999999999999">
      <c r="A42" s="235"/>
      <c r="B42" s="221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2"/>
      <c r="Q42" s="223"/>
      <c r="R42" s="223"/>
      <c r="S42" s="223"/>
      <c r="T42" s="224"/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</row>
    <row r="43" spans="1:30" s="160" customFormat="1" ht="15" customHeight="1">
      <c r="A43" s="455"/>
      <c r="B43" s="450" t="s">
        <v>238</v>
      </c>
      <c r="C43" s="450"/>
      <c r="D43" s="450"/>
      <c r="E43" s="450"/>
      <c r="F43" s="450"/>
      <c r="G43" s="450"/>
      <c r="H43" s="450"/>
      <c r="I43" s="450"/>
      <c r="J43" s="450"/>
      <c r="K43" s="450"/>
      <c r="L43" s="450"/>
      <c r="M43" s="450"/>
      <c r="N43" s="450"/>
      <c r="O43" s="450"/>
      <c r="P43" s="451"/>
      <c r="Q43" s="452"/>
      <c r="R43" s="452"/>
      <c r="S43" s="452"/>
      <c r="T43" s="453"/>
      <c r="U43" s="454"/>
      <c r="V43" s="454"/>
      <c r="W43" s="454"/>
      <c r="X43" s="454"/>
      <c r="Y43" s="454"/>
      <c r="Z43" s="454"/>
      <c r="AA43" s="454"/>
      <c r="AB43" s="454"/>
      <c r="AC43" s="454"/>
      <c r="AD43" s="454"/>
    </row>
    <row r="44" spans="1:30" ht="17.399999999999999">
      <c r="A44" s="235"/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2"/>
      <c r="Q44" s="223"/>
      <c r="R44" s="223"/>
      <c r="S44" s="223"/>
      <c r="T44" s="224"/>
      <c r="U44" s="225"/>
      <c r="V44" s="225"/>
      <c r="W44" s="225"/>
      <c r="X44" s="225"/>
      <c r="Y44" s="225"/>
      <c r="Z44" s="225"/>
      <c r="AA44" s="225"/>
      <c r="AB44" s="225"/>
      <c r="AC44" s="225"/>
      <c r="AD44" s="225"/>
    </row>
    <row r="45" spans="1:30" ht="17.399999999999999">
      <c r="A45" s="235"/>
      <c r="B45" s="221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2"/>
      <c r="Q45" s="223"/>
      <c r="R45" s="223"/>
      <c r="S45" s="223"/>
      <c r="T45" s="224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</row>
    <row r="46" spans="1:30" ht="17.399999999999999">
      <c r="A46" s="235"/>
      <c r="B46" s="221"/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2"/>
      <c r="Q46" s="223"/>
      <c r="R46" s="223"/>
      <c r="S46" s="223"/>
      <c r="T46" s="224"/>
      <c r="U46" s="225"/>
      <c r="V46" s="225"/>
      <c r="W46" s="225"/>
      <c r="X46" s="225"/>
      <c r="Y46" s="225"/>
      <c r="Z46" s="225"/>
      <c r="AA46" s="225"/>
      <c r="AB46" s="225"/>
      <c r="AC46" s="225"/>
      <c r="AD46" s="225"/>
    </row>
    <row r="47" spans="1:30" ht="17.399999999999999">
      <c r="A47" s="235"/>
      <c r="B47" s="221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2"/>
      <c r="Q47" s="223"/>
      <c r="R47" s="223"/>
      <c r="S47" s="223"/>
      <c r="T47" s="224"/>
      <c r="U47" s="225"/>
      <c r="V47" s="225"/>
      <c r="W47" s="225"/>
      <c r="X47" s="225"/>
      <c r="Y47" s="225"/>
      <c r="Z47" s="225"/>
      <c r="AA47" s="225"/>
      <c r="AB47" s="225"/>
      <c r="AC47" s="225"/>
      <c r="AD47" s="225"/>
    </row>
    <row r="48" spans="1:30" ht="17.399999999999999">
      <c r="A48" s="235"/>
      <c r="B48" s="221"/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2"/>
      <c r="Q48" s="223"/>
      <c r="R48" s="223"/>
      <c r="S48" s="223"/>
      <c r="T48" s="224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</row>
    <row r="49" spans="1:30" ht="17.399999999999999">
      <c r="A49" s="235"/>
      <c r="B49" s="22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2"/>
      <c r="Q49" s="223"/>
      <c r="R49" s="223"/>
      <c r="S49" s="223"/>
      <c r="T49" s="224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</row>
    <row r="50" spans="1:30" ht="16.2">
      <c r="A50" s="221"/>
      <c r="B50" s="206"/>
      <c r="C50" s="221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8"/>
      <c r="Q50" s="209"/>
      <c r="R50" s="209"/>
      <c r="S50" s="209"/>
      <c r="T50" s="210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</row>
    <row r="51" spans="1:30">
      <c r="A51" s="223"/>
      <c r="B51" s="223"/>
      <c r="C51" s="223"/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4"/>
      <c r="Q51" s="223"/>
      <c r="R51" s="223"/>
      <c r="S51" s="223"/>
      <c r="T51" s="224"/>
      <c r="U51" s="225"/>
      <c r="V51" s="225"/>
      <c r="W51" s="225"/>
      <c r="X51" s="225"/>
      <c r="Y51" s="225"/>
      <c r="Z51" s="225"/>
      <c r="AA51" s="225"/>
      <c r="AB51" s="225"/>
      <c r="AC51" s="225"/>
      <c r="AD51" s="225"/>
    </row>
    <row r="52" spans="1:30">
      <c r="A52" s="223"/>
      <c r="B52" s="223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4"/>
      <c r="Q52" s="223"/>
      <c r="R52" s="223"/>
      <c r="S52" s="223"/>
      <c r="T52" s="224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</row>
    <row r="53" spans="1:30">
      <c r="A53" s="223"/>
      <c r="B53" s="223"/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4"/>
      <c r="Q53" s="223"/>
      <c r="R53" s="223"/>
      <c r="S53" s="223"/>
      <c r="T53" s="224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</row>
    <row r="54" spans="1:30">
      <c r="A54" s="223"/>
      <c r="B54" s="223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4"/>
      <c r="Q54" s="223"/>
      <c r="R54" s="223"/>
      <c r="S54" s="223"/>
      <c r="T54" s="224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</row>
    <row r="55" spans="1:30">
      <c r="A55" s="223"/>
      <c r="B55" s="223"/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4"/>
      <c r="Q55" s="223"/>
      <c r="R55" s="223"/>
      <c r="S55" s="223"/>
      <c r="T55" s="224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</row>
    <row r="56" spans="1:30">
      <c r="A56" s="223"/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4"/>
      <c r="Q56" s="223"/>
      <c r="R56" s="223"/>
      <c r="S56" s="223"/>
      <c r="T56" s="224"/>
      <c r="U56" s="225"/>
      <c r="V56" s="225"/>
      <c r="W56" s="225"/>
      <c r="X56" s="225"/>
      <c r="Y56" s="225"/>
      <c r="Z56" s="225"/>
      <c r="AA56" s="225"/>
      <c r="AB56" s="225"/>
      <c r="AC56" s="225"/>
      <c r="AD56" s="225"/>
    </row>
    <row r="57" spans="1:30">
      <c r="A57" s="223"/>
      <c r="B57" s="223"/>
      <c r="C57" s="223"/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3"/>
      <c r="O57" s="223"/>
      <c r="P57" s="224"/>
      <c r="Q57" s="223"/>
      <c r="R57" s="223"/>
      <c r="S57" s="223"/>
      <c r="T57" s="224"/>
      <c r="U57" s="225"/>
      <c r="V57" s="225"/>
      <c r="W57" s="225"/>
      <c r="X57" s="225"/>
      <c r="Y57" s="225"/>
      <c r="Z57" s="225"/>
      <c r="AA57" s="225"/>
      <c r="AB57" s="225"/>
      <c r="AC57" s="225"/>
      <c r="AD57" s="225"/>
    </row>
    <row r="58" spans="1:30">
      <c r="A58" s="223"/>
      <c r="B58" s="223"/>
      <c r="C58" s="223"/>
      <c r="D58" s="223"/>
      <c r="E58" s="223"/>
      <c r="F58" s="223"/>
      <c r="G58" s="223"/>
      <c r="H58" s="223"/>
      <c r="I58" s="223"/>
      <c r="J58" s="223"/>
      <c r="K58" s="223"/>
      <c r="L58" s="223"/>
      <c r="M58" s="223"/>
      <c r="N58" s="223"/>
      <c r="O58" s="223"/>
      <c r="P58" s="224"/>
      <c r="Q58" s="223"/>
      <c r="R58" s="223"/>
      <c r="S58" s="223"/>
      <c r="T58" s="224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</row>
    <row r="59" spans="1:30">
      <c r="A59" s="223"/>
      <c r="B59" s="223"/>
      <c r="C59" s="223"/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224"/>
      <c r="Q59" s="223"/>
      <c r="R59" s="223"/>
      <c r="S59" s="223"/>
      <c r="T59" s="224"/>
      <c r="U59" s="225"/>
      <c r="V59" s="225"/>
      <c r="W59" s="225"/>
      <c r="X59" s="225"/>
      <c r="Y59" s="225"/>
      <c r="Z59" s="225"/>
      <c r="AA59" s="225"/>
      <c r="AB59" s="225"/>
      <c r="AC59" s="225"/>
      <c r="AD59" s="225"/>
    </row>
    <row r="60" spans="1:30">
      <c r="A60" s="223"/>
      <c r="B60" s="223"/>
      <c r="C60" s="223"/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4"/>
      <c r="Q60" s="223"/>
      <c r="R60" s="223"/>
      <c r="S60" s="223"/>
      <c r="T60" s="224"/>
      <c r="U60" s="225"/>
      <c r="V60" s="225"/>
      <c r="W60" s="225"/>
      <c r="X60" s="225"/>
      <c r="Y60" s="225"/>
      <c r="Z60" s="225"/>
      <c r="AA60" s="225"/>
      <c r="AB60" s="225"/>
      <c r="AC60" s="225"/>
      <c r="AD60" s="225"/>
    </row>
    <row r="61" spans="1:30">
      <c r="A61" s="223"/>
      <c r="B61" s="223"/>
      <c r="C61" s="223"/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4"/>
      <c r="Q61" s="223"/>
      <c r="R61" s="223"/>
      <c r="S61" s="223"/>
      <c r="T61" s="224"/>
      <c r="U61" s="225"/>
      <c r="V61" s="225"/>
      <c r="W61" s="225"/>
      <c r="X61" s="225"/>
      <c r="Y61" s="225"/>
      <c r="Z61" s="225"/>
      <c r="AA61" s="225"/>
      <c r="AB61" s="225"/>
      <c r="AC61" s="225"/>
      <c r="AD61" s="225"/>
    </row>
    <row r="62" spans="1:30">
      <c r="A62" s="223"/>
      <c r="B62" s="223"/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4"/>
      <c r="Q62" s="223"/>
      <c r="R62" s="223"/>
      <c r="S62" s="223"/>
      <c r="T62" s="224"/>
      <c r="U62" s="225"/>
      <c r="V62" s="225"/>
      <c r="W62" s="225"/>
      <c r="X62" s="225"/>
      <c r="Y62" s="225"/>
      <c r="Z62" s="225"/>
      <c r="AA62" s="225"/>
      <c r="AB62" s="225"/>
      <c r="AC62" s="225"/>
      <c r="AD62" s="225"/>
    </row>
    <row r="63" spans="1:30">
      <c r="A63" s="223"/>
      <c r="B63" s="223"/>
      <c r="C63" s="223"/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4"/>
      <c r="Q63" s="223"/>
      <c r="R63" s="223"/>
      <c r="S63" s="223"/>
      <c r="T63" s="224"/>
      <c r="U63" s="225"/>
      <c r="V63" s="225"/>
      <c r="W63" s="225"/>
      <c r="X63" s="225"/>
      <c r="Y63" s="225"/>
      <c r="Z63" s="225"/>
      <c r="AA63" s="225"/>
      <c r="AB63" s="225"/>
      <c r="AC63" s="225"/>
      <c r="AD63" s="225"/>
    </row>
    <row r="64" spans="1:30">
      <c r="A64" s="223"/>
      <c r="B64" s="223"/>
      <c r="C64" s="223"/>
      <c r="D64" s="223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4"/>
      <c r="Q64" s="223"/>
      <c r="R64" s="223"/>
      <c r="S64" s="223"/>
      <c r="T64" s="224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</row>
    <row r="65" spans="1:30">
      <c r="A65" s="223"/>
      <c r="B65" s="223"/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4"/>
      <c r="Q65" s="223"/>
      <c r="R65" s="223"/>
      <c r="S65" s="223"/>
      <c r="T65" s="224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</row>
    <row r="66" spans="1:30">
      <c r="A66" s="223"/>
      <c r="B66" s="223"/>
      <c r="C66" s="223"/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4"/>
      <c r="Q66" s="223"/>
      <c r="R66" s="223"/>
      <c r="S66" s="223"/>
      <c r="T66" s="224"/>
      <c r="U66" s="225"/>
      <c r="V66" s="225"/>
      <c r="W66" s="225"/>
      <c r="X66" s="225"/>
      <c r="Y66" s="225"/>
      <c r="Z66" s="225"/>
      <c r="AA66" s="225"/>
      <c r="AB66" s="225"/>
      <c r="AC66" s="225"/>
      <c r="AD66" s="225"/>
    </row>
    <row r="67" spans="1:30">
      <c r="A67" s="223"/>
      <c r="B67" s="223"/>
      <c r="C67" s="223"/>
      <c r="D67" s="223"/>
      <c r="E67" s="223"/>
      <c r="F67" s="223"/>
      <c r="G67" s="223"/>
      <c r="H67" s="223"/>
      <c r="I67" s="223"/>
      <c r="J67" s="223"/>
      <c r="K67" s="223"/>
      <c r="L67" s="223"/>
      <c r="M67" s="223"/>
      <c r="N67" s="223"/>
      <c r="O67" s="223"/>
      <c r="P67" s="224"/>
      <c r="Q67" s="223"/>
      <c r="R67" s="223"/>
      <c r="S67" s="223"/>
      <c r="T67" s="224"/>
      <c r="U67" s="225"/>
      <c r="V67" s="225"/>
      <c r="W67" s="225"/>
      <c r="X67" s="225"/>
      <c r="Y67" s="225"/>
      <c r="Z67" s="225"/>
      <c r="AA67" s="225"/>
      <c r="AB67" s="225"/>
      <c r="AC67" s="225"/>
      <c r="AD67" s="225"/>
    </row>
    <row r="68" spans="1:30">
      <c r="A68" s="223"/>
      <c r="B68" s="223"/>
      <c r="C68" s="223"/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4"/>
      <c r="Q68" s="223"/>
      <c r="R68" s="223"/>
      <c r="S68" s="223"/>
      <c r="T68" s="224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</row>
    <row r="69" spans="1:30">
      <c r="A69" s="223"/>
      <c r="B69" s="223"/>
      <c r="C69" s="223"/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224"/>
      <c r="Q69" s="223"/>
      <c r="R69" s="223"/>
      <c r="S69" s="223"/>
      <c r="T69" s="224"/>
      <c r="U69" s="225"/>
      <c r="V69" s="225"/>
      <c r="W69" s="225"/>
      <c r="X69" s="225"/>
      <c r="Y69" s="225"/>
      <c r="Z69" s="225"/>
      <c r="AA69" s="225"/>
      <c r="AB69" s="225"/>
      <c r="AC69" s="225"/>
      <c r="AD69" s="225"/>
    </row>
    <row r="70" spans="1:30">
      <c r="A70" s="223"/>
      <c r="B70" s="223"/>
      <c r="C70" s="223"/>
      <c r="D70" s="223"/>
      <c r="E70" s="223"/>
      <c r="F70" s="223"/>
      <c r="G70" s="223"/>
      <c r="H70" s="223"/>
      <c r="I70" s="223"/>
      <c r="J70" s="223"/>
      <c r="K70" s="223"/>
      <c r="L70" s="223"/>
      <c r="M70" s="223"/>
      <c r="N70" s="223"/>
      <c r="O70" s="223"/>
      <c r="P70" s="224"/>
      <c r="Q70" s="223"/>
      <c r="R70" s="223"/>
      <c r="S70" s="223"/>
      <c r="T70" s="224"/>
      <c r="U70" s="225"/>
      <c r="V70" s="225"/>
      <c r="W70" s="225"/>
      <c r="X70" s="225"/>
      <c r="Y70" s="225"/>
      <c r="Z70" s="225"/>
      <c r="AA70" s="225"/>
      <c r="AB70" s="225"/>
      <c r="AC70" s="225"/>
      <c r="AD70" s="225"/>
    </row>
    <row r="71" spans="1:30">
      <c r="A71" s="223"/>
      <c r="B71" s="223"/>
      <c r="C71" s="223"/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4"/>
      <c r="Q71" s="223"/>
      <c r="R71" s="223"/>
      <c r="S71" s="223"/>
      <c r="T71" s="224"/>
      <c r="U71" s="225"/>
      <c r="V71" s="225"/>
      <c r="W71" s="225"/>
      <c r="X71" s="225"/>
      <c r="Y71" s="225"/>
      <c r="Z71" s="225"/>
      <c r="AA71" s="225"/>
      <c r="AB71" s="225"/>
      <c r="AC71" s="225"/>
      <c r="AD71" s="225"/>
    </row>
    <row r="72" spans="1:30">
      <c r="A72" s="223"/>
      <c r="B72" s="223"/>
      <c r="C72" s="223"/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223"/>
      <c r="P72" s="224"/>
      <c r="Q72" s="223"/>
      <c r="R72" s="223"/>
      <c r="S72" s="223"/>
      <c r="T72" s="224"/>
      <c r="U72" s="225"/>
      <c r="V72" s="225"/>
      <c r="W72" s="225"/>
      <c r="X72" s="225"/>
      <c r="Y72" s="225"/>
      <c r="Z72" s="225"/>
      <c r="AA72" s="225"/>
      <c r="AB72" s="225"/>
      <c r="AC72" s="225"/>
      <c r="AD72" s="225"/>
    </row>
    <row r="73" spans="1:30">
      <c r="A73" s="223"/>
      <c r="B73" s="223"/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4"/>
      <c r="Q73" s="223"/>
      <c r="R73" s="223"/>
      <c r="S73" s="223"/>
      <c r="T73" s="224"/>
      <c r="U73" s="225"/>
      <c r="V73" s="225"/>
      <c r="W73" s="225"/>
      <c r="X73" s="225"/>
      <c r="Y73" s="225"/>
      <c r="Z73" s="225"/>
      <c r="AA73" s="225"/>
      <c r="AB73" s="225"/>
      <c r="AC73" s="225"/>
      <c r="AD73" s="225"/>
    </row>
    <row r="74" spans="1:30">
      <c r="A74" s="223"/>
      <c r="B74" s="223"/>
      <c r="C74" s="223"/>
      <c r="D74" s="223"/>
      <c r="E74" s="223"/>
      <c r="F74" s="223"/>
      <c r="G74" s="223"/>
      <c r="H74" s="223"/>
      <c r="I74" s="223"/>
      <c r="J74" s="223"/>
      <c r="K74" s="223"/>
      <c r="L74" s="223"/>
      <c r="M74" s="223"/>
      <c r="N74" s="223"/>
      <c r="O74" s="223"/>
      <c r="P74" s="224"/>
      <c r="Q74" s="223"/>
      <c r="R74" s="223"/>
      <c r="S74" s="223"/>
      <c r="T74" s="224"/>
      <c r="U74" s="225"/>
      <c r="V74" s="225"/>
      <c r="W74" s="225"/>
      <c r="X74" s="225"/>
      <c r="Y74" s="225"/>
      <c r="Z74" s="225"/>
      <c r="AA74" s="225"/>
      <c r="AB74" s="225"/>
      <c r="AC74" s="225"/>
      <c r="AD74" s="225"/>
    </row>
    <row r="75" spans="1:30">
      <c r="A75" s="223"/>
      <c r="B75" s="223"/>
      <c r="C75" s="223"/>
      <c r="D75" s="223"/>
      <c r="E75" s="223"/>
      <c r="F75" s="223"/>
      <c r="G75" s="223"/>
      <c r="H75" s="223"/>
      <c r="I75" s="223"/>
      <c r="J75" s="223"/>
      <c r="K75" s="223"/>
      <c r="L75" s="223"/>
      <c r="M75" s="223"/>
      <c r="N75" s="223"/>
      <c r="O75" s="223"/>
      <c r="P75" s="224"/>
      <c r="Q75" s="223"/>
      <c r="R75" s="223"/>
      <c r="S75" s="223"/>
      <c r="T75" s="224"/>
      <c r="U75" s="225"/>
      <c r="V75" s="225"/>
      <c r="W75" s="225"/>
      <c r="X75" s="225"/>
      <c r="Y75" s="225"/>
      <c r="Z75" s="225"/>
      <c r="AA75" s="225"/>
      <c r="AB75" s="225"/>
      <c r="AC75" s="225"/>
      <c r="AD75" s="225"/>
    </row>
    <row r="76" spans="1:30">
      <c r="A76" s="223"/>
      <c r="B76" s="223"/>
      <c r="C76" s="223"/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4"/>
      <c r="Q76" s="223"/>
      <c r="R76" s="223"/>
      <c r="S76" s="223"/>
      <c r="T76" s="224"/>
      <c r="U76" s="225"/>
      <c r="V76" s="225"/>
      <c r="W76" s="225"/>
      <c r="X76" s="225"/>
      <c r="Y76" s="225"/>
      <c r="Z76" s="225"/>
      <c r="AA76" s="225"/>
      <c r="AB76" s="225"/>
      <c r="AC76" s="225"/>
      <c r="AD76" s="225"/>
    </row>
    <row r="77" spans="1:30">
      <c r="A77" s="223"/>
      <c r="B77" s="223"/>
      <c r="C77" s="223"/>
      <c r="D77" s="223"/>
      <c r="E77" s="223"/>
      <c r="F77" s="223"/>
      <c r="G77" s="223"/>
      <c r="H77" s="223"/>
      <c r="I77" s="223"/>
      <c r="J77" s="223"/>
      <c r="K77" s="223"/>
      <c r="L77" s="223"/>
      <c r="M77" s="223"/>
      <c r="N77" s="223"/>
      <c r="O77" s="223"/>
      <c r="P77" s="224"/>
      <c r="Q77" s="223"/>
      <c r="R77" s="223"/>
      <c r="S77" s="223"/>
      <c r="T77" s="224"/>
      <c r="U77" s="225"/>
      <c r="V77" s="225"/>
      <c r="W77" s="225"/>
      <c r="X77" s="225"/>
      <c r="Y77" s="225"/>
      <c r="Z77" s="225"/>
      <c r="AA77" s="225"/>
      <c r="AB77" s="225"/>
      <c r="AC77" s="225"/>
      <c r="AD77" s="225"/>
    </row>
    <row r="78" spans="1:30">
      <c r="A78" s="223"/>
      <c r="B78" s="223"/>
      <c r="C78" s="223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4"/>
      <c r="Q78" s="223"/>
      <c r="R78" s="223"/>
      <c r="S78" s="223"/>
      <c r="T78" s="224"/>
      <c r="U78" s="225"/>
      <c r="V78" s="225"/>
      <c r="W78" s="225"/>
      <c r="X78" s="225"/>
      <c r="Y78" s="225"/>
      <c r="Z78" s="225"/>
      <c r="AA78" s="225"/>
      <c r="AB78" s="225"/>
      <c r="AC78" s="225"/>
      <c r="AD78" s="225"/>
    </row>
    <row r="79" spans="1:30">
      <c r="A79" s="223"/>
      <c r="B79" s="223"/>
      <c r="C79" s="223"/>
      <c r="D79" s="223"/>
      <c r="E79" s="223"/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4"/>
      <c r="Q79" s="223"/>
      <c r="R79" s="223"/>
      <c r="S79" s="223"/>
      <c r="T79" s="224"/>
      <c r="U79" s="225"/>
      <c r="V79" s="225"/>
      <c r="W79" s="225"/>
      <c r="X79" s="225"/>
      <c r="Y79" s="225"/>
      <c r="Z79" s="225"/>
      <c r="AA79" s="225"/>
      <c r="AB79" s="225"/>
      <c r="AC79" s="225"/>
      <c r="AD79" s="225"/>
    </row>
    <row r="80" spans="1:30">
      <c r="A80" s="223"/>
      <c r="B80" s="223"/>
      <c r="C80" s="223"/>
      <c r="D80" s="223"/>
      <c r="E80" s="223"/>
      <c r="F80" s="223"/>
      <c r="G80" s="223"/>
      <c r="H80" s="223"/>
      <c r="I80" s="223"/>
      <c r="J80" s="223"/>
      <c r="K80" s="223"/>
      <c r="L80" s="223"/>
      <c r="M80" s="223"/>
      <c r="N80" s="223"/>
      <c r="O80" s="223"/>
      <c r="P80" s="224"/>
      <c r="Q80" s="223"/>
      <c r="R80" s="223"/>
      <c r="S80" s="223"/>
      <c r="T80" s="224"/>
      <c r="U80" s="225"/>
      <c r="V80" s="225"/>
      <c r="W80" s="225"/>
      <c r="X80" s="225"/>
      <c r="Y80" s="225"/>
      <c r="Z80" s="225"/>
      <c r="AA80" s="225"/>
      <c r="AB80" s="225"/>
      <c r="AC80" s="225"/>
      <c r="AD80" s="225"/>
    </row>
    <row r="81" spans="1:30">
      <c r="A81" s="223"/>
      <c r="B81" s="223"/>
      <c r="C81" s="223"/>
      <c r="D81" s="223"/>
      <c r="E81" s="223"/>
      <c r="F81" s="223"/>
      <c r="G81" s="223"/>
      <c r="H81" s="223"/>
      <c r="I81" s="223"/>
      <c r="J81" s="223"/>
      <c r="K81" s="223"/>
      <c r="L81" s="223"/>
      <c r="M81" s="223"/>
      <c r="N81" s="223"/>
      <c r="O81" s="223"/>
      <c r="P81" s="224"/>
      <c r="Q81" s="223"/>
      <c r="R81" s="223"/>
      <c r="S81" s="223"/>
      <c r="T81" s="224"/>
      <c r="U81" s="225"/>
      <c r="V81" s="225"/>
      <c r="W81" s="225"/>
      <c r="X81" s="225"/>
      <c r="Y81" s="225"/>
      <c r="Z81" s="225"/>
      <c r="AA81" s="225"/>
      <c r="AB81" s="225"/>
      <c r="AC81" s="225"/>
      <c r="AD81" s="225"/>
    </row>
    <row r="82" spans="1:30">
      <c r="A82" s="223"/>
      <c r="B82" s="223"/>
      <c r="C82" s="223"/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224"/>
      <c r="Q82" s="223"/>
      <c r="R82" s="223"/>
      <c r="S82" s="223"/>
      <c r="T82" s="224"/>
      <c r="U82" s="225"/>
      <c r="V82" s="225"/>
      <c r="W82" s="225"/>
      <c r="X82" s="225"/>
      <c r="Y82" s="225"/>
      <c r="Z82" s="225"/>
      <c r="AA82" s="225"/>
      <c r="AB82" s="225"/>
      <c r="AC82" s="225"/>
      <c r="AD82" s="225"/>
    </row>
    <row r="83" spans="1:30">
      <c r="A83" s="223"/>
      <c r="B83" s="223"/>
      <c r="C83" s="223"/>
      <c r="D83" s="223"/>
      <c r="E83" s="223"/>
      <c r="F83" s="223"/>
      <c r="G83" s="223"/>
      <c r="H83" s="223"/>
      <c r="I83" s="223"/>
      <c r="J83" s="223"/>
      <c r="K83" s="223"/>
      <c r="L83" s="223"/>
      <c r="M83" s="223"/>
      <c r="N83" s="223"/>
      <c r="O83" s="223"/>
      <c r="P83" s="224"/>
      <c r="Q83" s="223"/>
      <c r="R83" s="223"/>
      <c r="S83" s="223"/>
      <c r="T83" s="224"/>
      <c r="U83" s="225"/>
      <c r="V83" s="225"/>
      <c r="W83" s="225"/>
      <c r="X83" s="225"/>
      <c r="Y83" s="225"/>
      <c r="Z83" s="225"/>
      <c r="AA83" s="225"/>
      <c r="AB83" s="225"/>
      <c r="AC83" s="225"/>
      <c r="AD83" s="225"/>
    </row>
    <row r="84" spans="1:30">
      <c r="A84" s="223"/>
      <c r="B84" s="223"/>
      <c r="C84" s="223"/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4"/>
      <c r="Q84" s="223"/>
      <c r="R84" s="223"/>
      <c r="S84" s="223"/>
      <c r="T84" s="224"/>
      <c r="U84" s="225"/>
      <c r="V84" s="225"/>
      <c r="W84" s="225"/>
      <c r="X84" s="225"/>
      <c r="Y84" s="225"/>
      <c r="Z84" s="225"/>
      <c r="AA84" s="225"/>
      <c r="AB84" s="225"/>
      <c r="AC84" s="225"/>
      <c r="AD84" s="225"/>
    </row>
    <row r="85" spans="1:30">
      <c r="A85" s="223"/>
      <c r="B85" s="223"/>
      <c r="C85" s="223"/>
      <c r="D85" s="223"/>
      <c r="E85" s="223"/>
      <c r="F85" s="223"/>
      <c r="G85" s="223"/>
      <c r="H85" s="223"/>
      <c r="I85" s="223"/>
      <c r="J85" s="223"/>
      <c r="K85" s="223"/>
      <c r="L85" s="223"/>
      <c r="M85" s="223"/>
      <c r="N85" s="223"/>
      <c r="O85" s="223"/>
      <c r="P85" s="224"/>
      <c r="Q85" s="223"/>
      <c r="R85" s="223"/>
      <c r="S85" s="223"/>
      <c r="T85" s="224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</row>
    <row r="86" spans="1:30">
      <c r="A86" s="223"/>
      <c r="B86" s="223"/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224"/>
      <c r="Q86" s="223"/>
      <c r="R86" s="223"/>
      <c r="S86" s="223"/>
      <c r="T86" s="224"/>
      <c r="U86" s="225"/>
      <c r="V86" s="225"/>
      <c r="W86" s="225"/>
      <c r="X86" s="225"/>
      <c r="Y86" s="225"/>
      <c r="Z86" s="225"/>
      <c r="AA86" s="225"/>
      <c r="AB86" s="225"/>
      <c r="AC86" s="225"/>
      <c r="AD86" s="225"/>
    </row>
    <row r="87" spans="1:30">
      <c r="A87" s="223"/>
      <c r="B87" s="223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4"/>
      <c r="Q87" s="223"/>
      <c r="R87" s="223"/>
      <c r="S87" s="223"/>
      <c r="T87" s="224"/>
      <c r="U87" s="225"/>
      <c r="V87" s="225"/>
      <c r="W87" s="225"/>
      <c r="X87" s="225"/>
      <c r="Y87" s="225"/>
      <c r="Z87" s="225"/>
      <c r="AA87" s="225"/>
      <c r="AB87" s="225"/>
      <c r="AC87" s="225"/>
      <c r="AD87" s="225"/>
    </row>
    <row r="88" spans="1:30">
      <c r="A88" s="223"/>
      <c r="B88" s="223"/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4"/>
      <c r="Q88" s="223"/>
      <c r="R88" s="223"/>
      <c r="S88" s="223"/>
      <c r="T88" s="224"/>
      <c r="U88" s="225"/>
      <c r="V88" s="225"/>
      <c r="W88" s="225"/>
      <c r="X88" s="225"/>
      <c r="Y88" s="225"/>
      <c r="Z88" s="225"/>
      <c r="AA88" s="225"/>
      <c r="AB88" s="225"/>
      <c r="AC88" s="225"/>
      <c r="AD88" s="225"/>
    </row>
    <row r="89" spans="1:30">
      <c r="A89" s="223"/>
      <c r="B89" s="223"/>
      <c r="C89" s="223"/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4"/>
      <c r="Q89" s="223"/>
      <c r="R89" s="223"/>
      <c r="S89" s="223"/>
      <c r="T89" s="224"/>
      <c r="U89" s="225"/>
      <c r="V89" s="225"/>
      <c r="W89" s="225"/>
      <c r="X89" s="225"/>
      <c r="Y89" s="225"/>
      <c r="Z89" s="225"/>
      <c r="AA89" s="225"/>
      <c r="AB89" s="225"/>
      <c r="AC89" s="225"/>
      <c r="AD89" s="225"/>
    </row>
    <row r="90" spans="1:30">
      <c r="A90" s="223"/>
      <c r="B90" s="223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4"/>
      <c r="Q90" s="223"/>
      <c r="R90" s="223"/>
      <c r="S90" s="223"/>
      <c r="T90" s="224"/>
      <c r="U90" s="225"/>
      <c r="V90" s="225"/>
      <c r="W90" s="225"/>
      <c r="X90" s="225"/>
      <c r="Y90" s="225"/>
      <c r="Z90" s="225"/>
      <c r="AA90" s="225"/>
      <c r="AB90" s="225"/>
      <c r="AC90" s="225"/>
      <c r="AD90" s="225"/>
    </row>
    <row r="91" spans="1:30">
      <c r="A91" s="223"/>
      <c r="B91" s="223"/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4"/>
      <c r="Q91" s="223"/>
      <c r="R91" s="223"/>
      <c r="S91" s="223"/>
      <c r="T91" s="224"/>
      <c r="U91" s="225"/>
      <c r="V91" s="225"/>
      <c r="W91" s="225"/>
      <c r="X91" s="225"/>
      <c r="Y91" s="225"/>
      <c r="Z91" s="225"/>
      <c r="AA91" s="225"/>
      <c r="AB91" s="225"/>
      <c r="AC91" s="225"/>
      <c r="AD91" s="225"/>
    </row>
    <row r="92" spans="1:30">
      <c r="A92" s="223"/>
      <c r="B92" s="223"/>
      <c r="C92" s="223"/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4"/>
      <c r="Q92" s="223"/>
      <c r="R92" s="223"/>
      <c r="S92" s="223"/>
      <c r="T92" s="224"/>
      <c r="U92" s="225"/>
      <c r="V92" s="225"/>
      <c r="W92" s="225"/>
      <c r="X92" s="225"/>
      <c r="Y92" s="225"/>
      <c r="Z92" s="225"/>
      <c r="AA92" s="225"/>
      <c r="AB92" s="225"/>
      <c r="AC92" s="225"/>
      <c r="AD92" s="225"/>
    </row>
    <row r="93" spans="1:30">
      <c r="A93" s="223"/>
      <c r="B93" s="223"/>
      <c r="C93" s="223"/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4"/>
      <c r="Q93" s="223"/>
      <c r="R93" s="223"/>
      <c r="S93" s="223"/>
      <c r="T93" s="224"/>
      <c r="U93" s="225"/>
      <c r="V93" s="225"/>
      <c r="W93" s="225"/>
      <c r="X93" s="225"/>
      <c r="Y93" s="225"/>
      <c r="Z93" s="225"/>
      <c r="AA93" s="225"/>
      <c r="AB93" s="225"/>
      <c r="AC93" s="225"/>
      <c r="AD93" s="225"/>
    </row>
    <row r="94" spans="1:30">
      <c r="A94" s="223"/>
      <c r="B94" s="223"/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4"/>
      <c r="Q94" s="223"/>
      <c r="R94" s="223"/>
      <c r="S94" s="223"/>
      <c r="T94" s="224"/>
      <c r="U94" s="225"/>
      <c r="V94" s="225"/>
      <c r="W94" s="225"/>
      <c r="X94" s="225"/>
      <c r="Y94" s="225"/>
      <c r="Z94" s="225"/>
      <c r="AA94" s="225"/>
      <c r="AB94" s="225"/>
      <c r="AC94" s="225"/>
      <c r="AD94" s="225"/>
    </row>
    <row r="95" spans="1:30">
      <c r="A95" s="223"/>
      <c r="B95" s="223"/>
      <c r="C95" s="223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4"/>
      <c r="Q95" s="223"/>
      <c r="R95" s="223"/>
      <c r="S95" s="223"/>
      <c r="T95" s="224"/>
      <c r="U95" s="225"/>
      <c r="V95" s="225"/>
      <c r="W95" s="225"/>
      <c r="X95" s="225"/>
      <c r="Y95" s="225"/>
      <c r="Z95" s="225"/>
      <c r="AA95" s="225"/>
      <c r="AB95" s="225"/>
      <c r="AC95" s="225"/>
      <c r="AD95" s="225"/>
    </row>
    <row r="96" spans="1:30">
      <c r="A96" s="223"/>
      <c r="B96" s="223"/>
      <c r="C96" s="223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4"/>
      <c r="Q96" s="223"/>
      <c r="R96" s="223"/>
      <c r="S96" s="223"/>
      <c r="T96" s="224"/>
      <c r="U96" s="225"/>
      <c r="V96" s="225"/>
      <c r="W96" s="225"/>
      <c r="X96" s="225"/>
      <c r="Y96" s="225"/>
      <c r="Z96" s="225"/>
      <c r="AA96" s="225"/>
      <c r="AB96" s="225"/>
      <c r="AC96" s="225"/>
      <c r="AD96" s="225"/>
    </row>
    <row r="97" spans="1:30">
      <c r="A97" s="223"/>
      <c r="B97" s="223"/>
      <c r="C97" s="223"/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4"/>
      <c r="Q97" s="223"/>
      <c r="R97" s="223"/>
      <c r="S97" s="223"/>
      <c r="T97" s="224"/>
      <c r="U97" s="225"/>
      <c r="V97" s="225"/>
      <c r="W97" s="225"/>
      <c r="X97" s="225"/>
      <c r="Y97" s="225"/>
      <c r="Z97" s="225"/>
      <c r="AA97" s="225"/>
      <c r="AB97" s="225"/>
      <c r="AC97" s="225"/>
      <c r="AD97" s="225"/>
    </row>
    <row r="98" spans="1:30">
      <c r="A98" s="223"/>
      <c r="B98" s="223"/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4"/>
      <c r="Q98" s="223"/>
      <c r="R98" s="223"/>
      <c r="S98" s="223"/>
      <c r="T98" s="224"/>
      <c r="U98" s="225"/>
      <c r="V98" s="225"/>
      <c r="W98" s="225"/>
      <c r="X98" s="225"/>
      <c r="Y98" s="225"/>
      <c r="Z98" s="225"/>
      <c r="AA98" s="225"/>
      <c r="AB98" s="225"/>
      <c r="AC98" s="225"/>
      <c r="AD98" s="225"/>
    </row>
    <row r="99" spans="1:30">
      <c r="A99" s="223"/>
      <c r="B99" s="223"/>
      <c r="C99" s="223"/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4"/>
      <c r="Q99" s="223"/>
      <c r="R99" s="223"/>
      <c r="S99" s="223"/>
      <c r="T99" s="224"/>
      <c r="U99" s="225"/>
      <c r="V99" s="225"/>
      <c r="W99" s="225"/>
      <c r="X99" s="225"/>
      <c r="Y99" s="225"/>
      <c r="Z99" s="225"/>
      <c r="AA99" s="225"/>
      <c r="AB99" s="225"/>
      <c r="AC99" s="225"/>
      <c r="AD99" s="225"/>
    </row>
    <row r="100" spans="1:30">
      <c r="A100" s="223"/>
      <c r="B100" s="223"/>
      <c r="C100" s="223"/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3"/>
      <c r="P100" s="224"/>
      <c r="Q100" s="223"/>
      <c r="R100" s="223"/>
      <c r="S100" s="223"/>
      <c r="T100" s="224"/>
      <c r="U100" s="225"/>
      <c r="V100" s="225"/>
      <c r="W100" s="225"/>
      <c r="X100" s="225"/>
      <c r="Y100" s="225"/>
      <c r="Z100" s="225"/>
      <c r="AA100" s="225"/>
      <c r="AB100" s="225"/>
      <c r="AC100" s="225"/>
      <c r="AD100" s="225"/>
    </row>
    <row r="101" spans="1:30">
      <c r="A101" s="223"/>
      <c r="B101" s="223"/>
      <c r="C101" s="223"/>
      <c r="D101" s="223"/>
      <c r="E101" s="223"/>
      <c r="F101" s="223"/>
      <c r="G101" s="223"/>
      <c r="H101" s="223"/>
      <c r="I101" s="223"/>
      <c r="J101" s="223"/>
      <c r="K101" s="223"/>
      <c r="L101" s="223"/>
      <c r="M101" s="223"/>
      <c r="N101" s="223"/>
      <c r="O101" s="223"/>
      <c r="P101" s="224"/>
      <c r="Q101" s="223"/>
      <c r="R101" s="223"/>
      <c r="S101" s="223"/>
      <c r="T101" s="224"/>
      <c r="U101" s="225"/>
      <c r="V101" s="225"/>
      <c r="W101" s="225"/>
      <c r="X101" s="225"/>
      <c r="Y101" s="225"/>
      <c r="Z101" s="225"/>
      <c r="AA101" s="225"/>
      <c r="AB101" s="225"/>
      <c r="AC101" s="225"/>
      <c r="AD101" s="225"/>
    </row>
    <row r="102" spans="1:30">
      <c r="A102" s="223"/>
      <c r="B102" s="223"/>
      <c r="C102" s="223"/>
      <c r="D102" s="223"/>
      <c r="E102" s="223"/>
      <c r="F102" s="223"/>
      <c r="G102" s="223"/>
      <c r="H102" s="223"/>
      <c r="I102" s="223"/>
      <c r="J102" s="223"/>
      <c r="K102" s="223"/>
      <c r="L102" s="223"/>
      <c r="M102" s="223"/>
      <c r="N102" s="223"/>
      <c r="O102" s="223"/>
      <c r="P102" s="224"/>
      <c r="Q102" s="223"/>
      <c r="R102" s="223"/>
      <c r="S102" s="223"/>
      <c r="T102" s="224"/>
      <c r="U102" s="225"/>
      <c r="V102" s="225"/>
      <c r="W102" s="225"/>
      <c r="X102" s="225"/>
      <c r="Y102" s="225"/>
      <c r="Z102" s="225"/>
      <c r="AA102" s="225"/>
      <c r="AB102" s="225"/>
      <c r="AC102" s="225"/>
      <c r="AD102" s="225"/>
    </row>
    <row r="103" spans="1:30">
      <c r="A103" s="223"/>
      <c r="B103" s="223"/>
      <c r="C103" s="223"/>
      <c r="D103" s="223"/>
      <c r="E103" s="223"/>
      <c r="F103" s="223"/>
      <c r="G103" s="223"/>
      <c r="H103" s="223"/>
      <c r="I103" s="223"/>
      <c r="J103" s="223"/>
      <c r="K103" s="223"/>
      <c r="L103" s="223"/>
      <c r="M103" s="223"/>
      <c r="N103" s="223"/>
      <c r="O103" s="223"/>
      <c r="P103" s="224"/>
      <c r="Q103" s="223"/>
      <c r="R103" s="223"/>
      <c r="S103" s="223"/>
      <c r="T103" s="224"/>
      <c r="U103" s="225"/>
      <c r="V103" s="225"/>
      <c r="W103" s="225"/>
      <c r="X103" s="225"/>
      <c r="Y103" s="225"/>
      <c r="Z103" s="225"/>
      <c r="AA103" s="225"/>
      <c r="AB103" s="225"/>
      <c r="AC103" s="225"/>
      <c r="AD103" s="225"/>
    </row>
    <row r="104" spans="1:30">
      <c r="A104" s="223"/>
      <c r="B104" s="223"/>
      <c r="C104" s="223"/>
      <c r="D104" s="223"/>
      <c r="E104" s="223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4"/>
      <c r="Q104" s="223"/>
      <c r="R104" s="223"/>
      <c r="S104" s="223"/>
      <c r="T104" s="224"/>
      <c r="U104" s="225"/>
      <c r="V104" s="225"/>
      <c r="W104" s="225"/>
      <c r="X104" s="225"/>
      <c r="Y104" s="225"/>
      <c r="Z104" s="225"/>
      <c r="AA104" s="225"/>
      <c r="AB104" s="225"/>
      <c r="AC104" s="225"/>
      <c r="AD104" s="225"/>
    </row>
    <row r="105" spans="1:30">
      <c r="A105" s="223"/>
      <c r="B105" s="223"/>
      <c r="C105" s="223"/>
      <c r="D105" s="223"/>
      <c r="E105" s="223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4"/>
      <c r="Q105" s="223"/>
      <c r="R105" s="223"/>
      <c r="S105" s="223"/>
      <c r="T105" s="224"/>
      <c r="U105" s="225"/>
      <c r="V105" s="225"/>
      <c r="W105" s="225"/>
      <c r="X105" s="225"/>
      <c r="Y105" s="225"/>
      <c r="Z105" s="225"/>
      <c r="AA105" s="225"/>
      <c r="AB105" s="225"/>
      <c r="AC105" s="225"/>
      <c r="AD105" s="225"/>
    </row>
    <row r="106" spans="1:30">
      <c r="A106" s="223"/>
      <c r="B106" s="223"/>
      <c r="C106" s="223"/>
      <c r="D106" s="223"/>
      <c r="E106" s="223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4"/>
      <c r="Q106" s="223"/>
      <c r="R106" s="223"/>
      <c r="S106" s="223"/>
      <c r="T106" s="224"/>
      <c r="U106" s="225"/>
      <c r="V106" s="225"/>
      <c r="W106" s="225"/>
      <c r="X106" s="225"/>
      <c r="Y106" s="225"/>
      <c r="Z106" s="225"/>
      <c r="AA106" s="225"/>
      <c r="AB106" s="225"/>
      <c r="AC106" s="225"/>
      <c r="AD106" s="225"/>
    </row>
    <row r="107" spans="1:30">
      <c r="A107" s="223"/>
      <c r="B107" s="223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4"/>
      <c r="Q107" s="223"/>
      <c r="R107" s="223"/>
      <c r="S107" s="223"/>
      <c r="T107" s="224"/>
      <c r="U107" s="225"/>
      <c r="V107" s="225"/>
      <c r="W107" s="225"/>
      <c r="X107" s="225"/>
      <c r="Y107" s="225"/>
      <c r="Z107" s="225"/>
      <c r="AA107" s="225"/>
      <c r="AB107" s="225"/>
      <c r="AC107" s="225"/>
      <c r="AD107" s="225"/>
    </row>
    <row r="108" spans="1:30">
      <c r="A108" s="223"/>
      <c r="B108" s="223"/>
      <c r="C108" s="223"/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4"/>
      <c r="Q108" s="223"/>
      <c r="R108" s="223"/>
      <c r="S108" s="223"/>
      <c r="T108" s="224"/>
      <c r="U108" s="225"/>
      <c r="V108" s="225"/>
      <c r="W108" s="225"/>
      <c r="X108" s="225"/>
      <c r="Y108" s="225"/>
      <c r="Z108" s="225"/>
      <c r="AA108" s="225"/>
      <c r="AB108" s="225"/>
      <c r="AC108" s="225"/>
      <c r="AD108" s="225"/>
    </row>
    <row r="109" spans="1:30">
      <c r="A109" s="223"/>
      <c r="B109" s="223"/>
      <c r="C109" s="223"/>
      <c r="D109" s="223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4"/>
      <c r="Q109" s="223"/>
      <c r="R109" s="223"/>
      <c r="S109" s="223"/>
      <c r="T109" s="224"/>
      <c r="U109" s="225"/>
      <c r="V109" s="225"/>
      <c r="W109" s="225"/>
      <c r="X109" s="225"/>
      <c r="Y109" s="225"/>
      <c r="Z109" s="225"/>
      <c r="AA109" s="225"/>
      <c r="AB109" s="225"/>
      <c r="AC109" s="225"/>
      <c r="AD109" s="225"/>
    </row>
    <row r="110" spans="1:30">
      <c r="A110" s="223"/>
      <c r="B110" s="223"/>
      <c r="C110" s="223"/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4"/>
      <c r="Q110" s="223"/>
      <c r="R110" s="223"/>
      <c r="S110" s="223"/>
      <c r="T110" s="224"/>
      <c r="U110" s="225"/>
      <c r="V110" s="225"/>
      <c r="W110" s="225"/>
      <c r="X110" s="225"/>
      <c r="Y110" s="225"/>
      <c r="Z110" s="225"/>
      <c r="AA110" s="225"/>
      <c r="AB110" s="225"/>
      <c r="AC110" s="225"/>
      <c r="AD110" s="225"/>
    </row>
    <row r="111" spans="1:30">
      <c r="A111" s="223"/>
      <c r="B111" s="223"/>
      <c r="C111" s="223"/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4"/>
      <c r="Q111" s="223"/>
      <c r="R111" s="223"/>
      <c r="S111" s="223"/>
      <c r="T111" s="224"/>
      <c r="U111" s="225"/>
      <c r="V111" s="225"/>
      <c r="W111" s="225"/>
      <c r="X111" s="225"/>
      <c r="Y111" s="225"/>
      <c r="Z111" s="225"/>
      <c r="AA111" s="225"/>
      <c r="AB111" s="225"/>
      <c r="AC111" s="225"/>
      <c r="AD111" s="225"/>
    </row>
    <row r="112" spans="1:30">
      <c r="A112" s="223"/>
      <c r="B112" s="223"/>
      <c r="C112" s="223"/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4"/>
      <c r="Q112" s="223"/>
      <c r="R112" s="223"/>
      <c r="S112" s="223"/>
      <c r="T112" s="224"/>
      <c r="U112" s="225"/>
      <c r="V112" s="225"/>
      <c r="W112" s="225"/>
      <c r="X112" s="225"/>
      <c r="Y112" s="225"/>
      <c r="Z112" s="225"/>
      <c r="AA112" s="225"/>
      <c r="AB112" s="225"/>
      <c r="AC112" s="225"/>
      <c r="AD112" s="225"/>
    </row>
    <row r="113" spans="1:30">
      <c r="A113" s="223"/>
      <c r="B113" s="223"/>
      <c r="C113" s="223"/>
      <c r="D113" s="223"/>
      <c r="E113" s="223"/>
      <c r="F113" s="223"/>
      <c r="G113" s="223"/>
      <c r="H113" s="223"/>
      <c r="I113" s="223"/>
      <c r="J113" s="223"/>
      <c r="K113" s="223"/>
      <c r="L113" s="223"/>
      <c r="M113" s="223"/>
      <c r="N113" s="223"/>
      <c r="O113" s="223"/>
      <c r="P113" s="224"/>
      <c r="Q113" s="223"/>
      <c r="R113" s="223"/>
      <c r="S113" s="223"/>
      <c r="T113" s="224"/>
      <c r="U113" s="225"/>
      <c r="V113" s="225"/>
      <c r="W113" s="225"/>
      <c r="X113" s="225"/>
      <c r="Y113" s="225"/>
      <c r="Z113" s="225"/>
      <c r="AA113" s="225"/>
      <c r="AB113" s="225"/>
      <c r="AC113" s="225"/>
      <c r="AD113" s="225"/>
    </row>
    <row r="114" spans="1:30">
      <c r="A114" s="223"/>
      <c r="B114" s="223"/>
      <c r="C114" s="223"/>
      <c r="D114" s="223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3"/>
      <c r="P114" s="224"/>
      <c r="Q114" s="223"/>
      <c r="R114" s="223"/>
      <c r="S114" s="223"/>
      <c r="T114" s="224"/>
      <c r="U114" s="225"/>
      <c r="V114" s="225"/>
      <c r="W114" s="225"/>
      <c r="X114" s="225"/>
      <c r="Y114" s="225"/>
      <c r="Z114" s="225"/>
      <c r="AA114" s="225"/>
      <c r="AB114" s="225"/>
      <c r="AC114" s="225"/>
      <c r="AD114" s="225"/>
    </row>
    <row r="115" spans="1:30">
      <c r="A115" s="223"/>
      <c r="B115" s="223"/>
      <c r="C115" s="223"/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3"/>
      <c r="P115" s="224"/>
      <c r="Q115" s="223"/>
      <c r="R115" s="223"/>
      <c r="S115" s="223"/>
      <c r="T115" s="224"/>
      <c r="U115" s="225"/>
      <c r="V115" s="225"/>
      <c r="W115" s="225"/>
      <c r="X115" s="225"/>
      <c r="Y115" s="225"/>
      <c r="Z115" s="225"/>
      <c r="AA115" s="225"/>
      <c r="AB115" s="225"/>
      <c r="AC115" s="225"/>
      <c r="AD115" s="225"/>
    </row>
    <row r="116" spans="1:30">
      <c r="A116" s="223"/>
      <c r="B116" s="223"/>
      <c r="C116" s="223"/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3"/>
      <c r="P116" s="224"/>
      <c r="Q116" s="223"/>
      <c r="R116" s="223"/>
      <c r="S116" s="223"/>
      <c r="T116" s="224"/>
      <c r="U116" s="225"/>
      <c r="V116" s="225"/>
      <c r="W116" s="225"/>
      <c r="X116" s="225"/>
      <c r="Y116" s="225"/>
      <c r="Z116" s="225"/>
      <c r="AA116" s="225"/>
      <c r="AB116" s="225"/>
      <c r="AC116" s="225"/>
      <c r="AD116" s="225"/>
    </row>
    <row r="117" spans="1:30">
      <c r="A117" s="223"/>
      <c r="B117" s="223"/>
      <c r="C117" s="223"/>
      <c r="D117" s="223"/>
      <c r="E117" s="223"/>
      <c r="F117" s="223"/>
      <c r="G117" s="223"/>
      <c r="H117" s="223"/>
      <c r="I117" s="223"/>
      <c r="J117" s="223"/>
      <c r="K117" s="223"/>
      <c r="L117" s="223"/>
      <c r="M117" s="223"/>
      <c r="N117" s="223"/>
      <c r="O117" s="223"/>
      <c r="P117" s="224"/>
      <c r="Q117" s="223"/>
      <c r="R117" s="223"/>
      <c r="S117" s="223"/>
      <c r="T117" s="224"/>
      <c r="U117" s="225"/>
      <c r="V117" s="225"/>
      <c r="W117" s="225"/>
      <c r="X117" s="225"/>
      <c r="Y117" s="225"/>
      <c r="Z117" s="225"/>
      <c r="AA117" s="225"/>
      <c r="AB117" s="225"/>
      <c r="AC117" s="225"/>
      <c r="AD117" s="225"/>
    </row>
    <row r="118" spans="1:30">
      <c r="A118" s="223"/>
      <c r="B118" s="223"/>
      <c r="C118" s="223"/>
      <c r="D118" s="223"/>
      <c r="E118" s="223"/>
      <c r="F118" s="223"/>
      <c r="G118" s="223"/>
      <c r="H118" s="223"/>
      <c r="I118" s="223"/>
      <c r="J118" s="223"/>
      <c r="K118" s="223"/>
      <c r="L118" s="223"/>
      <c r="M118" s="223"/>
      <c r="N118" s="223"/>
      <c r="O118" s="223"/>
      <c r="P118" s="224"/>
      <c r="Q118" s="223"/>
      <c r="R118" s="223"/>
      <c r="S118" s="223"/>
      <c r="T118" s="224"/>
      <c r="U118" s="225"/>
      <c r="V118" s="225"/>
      <c r="W118" s="225"/>
      <c r="X118" s="225"/>
      <c r="Y118" s="225"/>
      <c r="Z118" s="225"/>
      <c r="AA118" s="225"/>
      <c r="AB118" s="225"/>
      <c r="AC118" s="225"/>
      <c r="AD118" s="225"/>
    </row>
    <row r="119" spans="1:30">
      <c r="A119" s="223"/>
      <c r="B119" s="223"/>
      <c r="C119" s="223"/>
      <c r="D119" s="223"/>
      <c r="E119" s="223"/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4"/>
      <c r="Q119" s="223"/>
      <c r="R119" s="223"/>
      <c r="S119" s="223"/>
      <c r="T119" s="224"/>
      <c r="U119" s="225"/>
      <c r="V119" s="225"/>
      <c r="W119" s="225"/>
      <c r="X119" s="225"/>
      <c r="Y119" s="225"/>
      <c r="Z119" s="225"/>
      <c r="AA119" s="225"/>
      <c r="AB119" s="225"/>
      <c r="AC119" s="225"/>
      <c r="AD119" s="225"/>
    </row>
    <row r="120" spans="1:30">
      <c r="A120" s="223"/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4"/>
      <c r="Q120" s="223"/>
      <c r="R120" s="223"/>
      <c r="S120" s="223"/>
      <c r="T120" s="224"/>
      <c r="U120" s="225"/>
      <c r="V120" s="225"/>
      <c r="W120" s="225"/>
      <c r="X120" s="225"/>
      <c r="Y120" s="225"/>
      <c r="Z120" s="225"/>
      <c r="AA120" s="225"/>
      <c r="AB120" s="225"/>
      <c r="AC120" s="225"/>
      <c r="AD120" s="225"/>
    </row>
    <row r="121" spans="1:30">
      <c r="A121" s="223"/>
      <c r="B121" s="223"/>
      <c r="C121" s="223"/>
      <c r="D121" s="223"/>
      <c r="E121" s="223"/>
      <c r="F121" s="223"/>
      <c r="G121" s="223"/>
      <c r="H121" s="223"/>
      <c r="I121" s="223"/>
      <c r="J121" s="223"/>
      <c r="K121" s="223"/>
      <c r="L121" s="223"/>
      <c r="M121" s="223"/>
      <c r="N121" s="223"/>
      <c r="O121" s="223"/>
      <c r="P121" s="224"/>
      <c r="Q121" s="223"/>
      <c r="R121" s="223"/>
      <c r="S121" s="223"/>
      <c r="T121" s="224"/>
      <c r="U121" s="225"/>
      <c r="V121" s="225"/>
      <c r="W121" s="225"/>
      <c r="X121" s="225"/>
      <c r="Y121" s="225"/>
      <c r="Z121" s="225"/>
      <c r="AA121" s="225"/>
      <c r="AB121" s="225"/>
      <c r="AC121" s="225"/>
      <c r="AD121" s="225"/>
    </row>
    <row r="122" spans="1:30">
      <c r="A122" s="223"/>
      <c r="B122" s="223"/>
      <c r="C122" s="223"/>
      <c r="D122" s="223"/>
      <c r="E122" s="223"/>
      <c r="F122" s="223"/>
      <c r="G122" s="223"/>
      <c r="H122" s="223"/>
      <c r="I122" s="223"/>
      <c r="J122" s="223"/>
      <c r="K122" s="223"/>
      <c r="L122" s="223"/>
      <c r="M122" s="223"/>
      <c r="N122" s="223"/>
      <c r="O122" s="223"/>
      <c r="P122" s="224"/>
      <c r="Q122" s="223"/>
      <c r="R122" s="223"/>
      <c r="S122" s="223"/>
      <c r="T122" s="224"/>
      <c r="U122" s="225"/>
      <c r="V122" s="225"/>
      <c r="W122" s="225"/>
      <c r="X122" s="225"/>
      <c r="Y122" s="225"/>
      <c r="Z122" s="225"/>
      <c r="AA122" s="225"/>
      <c r="AB122" s="225"/>
      <c r="AC122" s="225"/>
      <c r="AD122" s="225"/>
    </row>
    <row r="123" spans="1:30">
      <c r="A123" s="223"/>
      <c r="B123" s="223"/>
      <c r="C123" s="223"/>
      <c r="D123" s="223"/>
      <c r="E123" s="223"/>
      <c r="F123" s="223"/>
      <c r="G123" s="223"/>
      <c r="H123" s="223"/>
      <c r="I123" s="223"/>
      <c r="J123" s="223"/>
      <c r="K123" s="223"/>
      <c r="L123" s="223"/>
      <c r="M123" s="223"/>
      <c r="N123" s="223"/>
      <c r="O123" s="223"/>
      <c r="P123" s="224"/>
      <c r="Q123" s="223"/>
      <c r="R123" s="223"/>
      <c r="S123" s="223"/>
      <c r="T123" s="224"/>
      <c r="U123" s="225"/>
      <c r="V123" s="225"/>
      <c r="W123" s="225"/>
      <c r="X123" s="225"/>
      <c r="Y123" s="225"/>
      <c r="Z123" s="225"/>
      <c r="AA123" s="225"/>
      <c r="AB123" s="225"/>
      <c r="AC123" s="225"/>
      <c r="AD123" s="225"/>
    </row>
    <row r="124" spans="1:30">
      <c r="A124" s="223"/>
      <c r="B124" s="223"/>
      <c r="C124" s="223"/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  <c r="O124" s="223"/>
      <c r="P124" s="224"/>
      <c r="Q124" s="223"/>
      <c r="R124" s="223"/>
      <c r="S124" s="223"/>
      <c r="T124" s="224"/>
      <c r="U124" s="225"/>
      <c r="V124" s="225"/>
      <c r="W124" s="225"/>
      <c r="X124" s="225"/>
      <c r="Y124" s="225"/>
      <c r="Z124" s="225"/>
      <c r="AA124" s="225"/>
      <c r="AB124" s="225"/>
      <c r="AC124" s="225"/>
      <c r="AD124" s="225"/>
    </row>
    <row r="125" spans="1:30">
      <c r="A125" s="223"/>
      <c r="B125" s="223"/>
      <c r="C125" s="223"/>
      <c r="D125" s="223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  <c r="O125" s="223"/>
      <c r="P125" s="224"/>
      <c r="Q125" s="223"/>
      <c r="R125" s="223"/>
      <c r="S125" s="223"/>
      <c r="T125" s="224"/>
      <c r="U125" s="225"/>
      <c r="V125" s="225"/>
      <c r="W125" s="225"/>
      <c r="X125" s="225"/>
      <c r="Y125" s="225"/>
      <c r="Z125" s="225"/>
      <c r="AA125" s="225"/>
      <c r="AB125" s="225"/>
      <c r="AC125" s="225"/>
      <c r="AD125" s="225"/>
    </row>
    <row r="126" spans="1:30">
      <c r="A126" s="223"/>
      <c r="B126" s="223"/>
      <c r="C126" s="223"/>
      <c r="D126" s="223"/>
      <c r="E126" s="223"/>
      <c r="F126" s="223"/>
      <c r="G126" s="223"/>
      <c r="H126" s="223"/>
      <c r="I126" s="223"/>
      <c r="J126" s="223"/>
      <c r="K126" s="223"/>
      <c r="L126" s="223"/>
      <c r="M126" s="223"/>
      <c r="N126" s="223"/>
      <c r="O126" s="223"/>
      <c r="P126" s="224"/>
      <c r="Q126" s="223"/>
      <c r="R126" s="223"/>
      <c r="S126" s="223"/>
      <c r="T126" s="224"/>
      <c r="U126" s="225"/>
      <c r="V126" s="225"/>
      <c r="W126" s="225"/>
      <c r="X126" s="225"/>
      <c r="Y126" s="225"/>
      <c r="Z126" s="225"/>
      <c r="AA126" s="225"/>
      <c r="AB126" s="225"/>
      <c r="AC126" s="225"/>
      <c r="AD126" s="225"/>
    </row>
    <row r="127" spans="1:30">
      <c r="A127" s="223"/>
      <c r="B127" s="223"/>
      <c r="C127" s="223"/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4"/>
      <c r="Q127" s="223"/>
      <c r="R127" s="223"/>
      <c r="S127" s="223"/>
      <c r="T127" s="224"/>
      <c r="U127" s="225"/>
      <c r="V127" s="225"/>
      <c r="W127" s="225"/>
      <c r="X127" s="225"/>
      <c r="Y127" s="225"/>
      <c r="Z127" s="225"/>
      <c r="AA127" s="225"/>
      <c r="AB127" s="225"/>
      <c r="AC127" s="225"/>
      <c r="AD127" s="225"/>
    </row>
    <row r="128" spans="1:30">
      <c r="A128" s="223"/>
      <c r="B128" s="223"/>
      <c r="C128" s="223"/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4"/>
      <c r="Q128" s="223"/>
      <c r="R128" s="223"/>
      <c r="S128" s="223"/>
      <c r="T128" s="224"/>
      <c r="U128" s="225"/>
      <c r="V128" s="225"/>
      <c r="W128" s="225"/>
      <c r="X128" s="225"/>
      <c r="Y128" s="225"/>
      <c r="Z128" s="225"/>
      <c r="AA128" s="225"/>
      <c r="AB128" s="225"/>
      <c r="AC128" s="225"/>
      <c r="AD128" s="225"/>
    </row>
    <row r="129" spans="1:30">
      <c r="A129" s="223"/>
      <c r="B129" s="223"/>
      <c r="C129" s="223"/>
      <c r="D129" s="223"/>
      <c r="E129" s="223"/>
      <c r="F129" s="223"/>
      <c r="G129" s="223"/>
      <c r="H129" s="223"/>
      <c r="I129" s="223"/>
      <c r="J129" s="223"/>
      <c r="K129" s="223"/>
      <c r="L129" s="223"/>
      <c r="M129" s="223"/>
      <c r="N129" s="223"/>
      <c r="O129" s="223"/>
      <c r="P129" s="224"/>
      <c r="Q129" s="223"/>
      <c r="R129" s="223"/>
      <c r="S129" s="223"/>
      <c r="T129" s="224"/>
      <c r="U129" s="225"/>
      <c r="V129" s="225"/>
      <c r="W129" s="225"/>
      <c r="X129" s="225"/>
      <c r="Y129" s="225"/>
      <c r="Z129" s="225"/>
      <c r="AA129" s="225"/>
      <c r="AB129" s="225"/>
      <c r="AC129" s="225"/>
      <c r="AD129" s="225"/>
    </row>
    <row r="130" spans="1:30">
      <c r="A130" s="223"/>
      <c r="B130" s="223"/>
      <c r="C130" s="223"/>
      <c r="D130" s="223"/>
      <c r="E130" s="223"/>
      <c r="F130" s="223"/>
      <c r="G130" s="223"/>
      <c r="H130" s="223"/>
      <c r="I130" s="223"/>
      <c r="J130" s="223"/>
      <c r="K130" s="223"/>
      <c r="L130" s="223"/>
      <c r="M130" s="223"/>
      <c r="N130" s="223"/>
      <c r="O130" s="223"/>
      <c r="P130" s="224"/>
      <c r="Q130" s="223"/>
      <c r="R130" s="223"/>
      <c r="S130" s="223"/>
      <c r="T130" s="224"/>
      <c r="U130" s="225"/>
      <c r="V130" s="225"/>
      <c r="W130" s="225"/>
      <c r="X130" s="225"/>
      <c r="Y130" s="225"/>
      <c r="Z130" s="225"/>
      <c r="AA130" s="225"/>
      <c r="AB130" s="225"/>
      <c r="AC130" s="225"/>
      <c r="AD130" s="225"/>
    </row>
    <row r="131" spans="1:30">
      <c r="A131" s="223"/>
      <c r="B131" s="223"/>
      <c r="C131" s="223"/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223"/>
      <c r="O131" s="223"/>
      <c r="P131" s="224"/>
      <c r="Q131" s="223"/>
      <c r="R131" s="223"/>
      <c r="S131" s="223"/>
      <c r="T131" s="224"/>
      <c r="U131" s="225"/>
      <c r="V131" s="225"/>
      <c r="W131" s="225"/>
      <c r="X131" s="225"/>
      <c r="Y131" s="225"/>
      <c r="Z131" s="225"/>
      <c r="AA131" s="225"/>
      <c r="AB131" s="225"/>
      <c r="AC131" s="225"/>
      <c r="AD131" s="225"/>
    </row>
    <row r="132" spans="1:30">
      <c r="A132" s="223"/>
      <c r="B132" s="223"/>
      <c r="C132" s="223"/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  <c r="P132" s="224"/>
      <c r="Q132" s="223"/>
      <c r="R132" s="223"/>
      <c r="S132" s="223"/>
      <c r="T132" s="224"/>
      <c r="U132" s="225"/>
      <c r="V132" s="225"/>
      <c r="W132" s="225"/>
      <c r="X132" s="225"/>
      <c r="Y132" s="225"/>
      <c r="Z132" s="225"/>
      <c r="AA132" s="225"/>
      <c r="AB132" s="225"/>
      <c r="AC132" s="225"/>
      <c r="AD132" s="225"/>
    </row>
    <row r="133" spans="1:30">
      <c r="A133" s="223"/>
      <c r="B133" s="223"/>
      <c r="C133" s="223"/>
      <c r="D133" s="223"/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  <c r="P133" s="224"/>
      <c r="Q133" s="223"/>
      <c r="R133" s="223"/>
      <c r="S133" s="223"/>
      <c r="T133" s="224"/>
      <c r="U133" s="225"/>
      <c r="V133" s="225"/>
      <c r="W133" s="225"/>
      <c r="X133" s="225"/>
      <c r="Y133" s="225"/>
      <c r="Z133" s="225"/>
      <c r="AA133" s="225"/>
      <c r="AB133" s="225"/>
      <c r="AC133" s="225"/>
      <c r="AD133" s="225"/>
    </row>
    <row r="134" spans="1:30">
      <c r="A134" s="223"/>
      <c r="B134" s="223"/>
      <c r="C134" s="223"/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224"/>
      <c r="Q134" s="223"/>
      <c r="R134" s="223"/>
      <c r="S134" s="223"/>
      <c r="T134" s="224"/>
      <c r="U134" s="225"/>
      <c r="V134" s="225"/>
      <c r="W134" s="225"/>
      <c r="X134" s="225"/>
      <c r="Y134" s="225"/>
      <c r="Z134" s="225"/>
      <c r="AA134" s="225"/>
      <c r="AB134" s="225"/>
      <c r="AC134" s="225"/>
      <c r="AD134" s="225"/>
    </row>
    <row r="135" spans="1:30">
      <c r="A135" s="223"/>
      <c r="B135" s="223"/>
      <c r="C135" s="223"/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4"/>
      <c r="Q135" s="223"/>
      <c r="R135" s="223"/>
      <c r="S135" s="223"/>
      <c r="T135" s="224"/>
      <c r="U135" s="225"/>
      <c r="V135" s="225"/>
      <c r="W135" s="225"/>
      <c r="X135" s="225"/>
      <c r="Y135" s="225"/>
      <c r="Z135" s="225"/>
      <c r="AA135" s="225"/>
      <c r="AB135" s="225"/>
      <c r="AC135" s="225"/>
      <c r="AD135" s="225"/>
    </row>
    <row r="136" spans="1:30">
      <c r="A136" s="223"/>
      <c r="B136" s="223"/>
      <c r="C136" s="223"/>
      <c r="D136" s="223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  <c r="P136" s="224"/>
      <c r="Q136" s="223"/>
      <c r="R136" s="223"/>
      <c r="S136" s="223"/>
      <c r="T136" s="224"/>
      <c r="U136" s="225"/>
      <c r="V136" s="225"/>
      <c r="W136" s="225"/>
      <c r="X136" s="225"/>
      <c r="Y136" s="225"/>
      <c r="Z136" s="225"/>
      <c r="AA136" s="225"/>
      <c r="AB136" s="225"/>
      <c r="AC136" s="225"/>
      <c r="AD136" s="225"/>
    </row>
    <row r="137" spans="1:30">
      <c r="A137" s="223"/>
      <c r="B137" s="223"/>
      <c r="C137" s="223"/>
      <c r="D137" s="223"/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3"/>
      <c r="P137" s="224"/>
      <c r="Q137" s="223"/>
      <c r="R137" s="223"/>
      <c r="S137" s="223"/>
      <c r="T137" s="224"/>
      <c r="U137" s="225"/>
      <c r="V137" s="225"/>
      <c r="W137" s="225"/>
      <c r="X137" s="225"/>
      <c r="Y137" s="225"/>
      <c r="Z137" s="225"/>
      <c r="AA137" s="225"/>
      <c r="AB137" s="225"/>
      <c r="AC137" s="225"/>
      <c r="AD137" s="225"/>
    </row>
    <row r="138" spans="1:30">
      <c r="A138" s="223"/>
      <c r="B138" s="223"/>
      <c r="C138" s="223"/>
      <c r="D138" s="223"/>
      <c r="E138" s="223"/>
      <c r="F138" s="223"/>
      <c r="G138" s="223"/>
      <c r="H138" s="223"/>
      <c r="I138" s="223"/>
      <c r="J138" s="223"/>
      <c r="K138" s="223"/>
      <c r="L138" s="223"/>
      <c r="M138" s="223"/>
      <c r="N138" s="223"/>
      <c r="O138" s="223"/>
      <c r="P138" s="224"/>
      <c r="Q138" s="223"/>
      <c r="R138" s="223"/>
      <c r="S138" s="223"/>
      <c r="T138" s="224"/>
      <c r="U138" s="225"/>
      <c r="V138" s="225"/>
      <c r="W138" s="225"/>
      <c r="X138" s="225"/>
      <c r="Y138" s="225"/>
      <c r="Z138" s="225"/>
      <c r="AA138" s="225"/>
      <c r="AB138" s="225"/>
      <c r="AC138" s="225"/>
      <c r="AD138" s="225"/>
    </row>
    <row r="139" spans="1:30">
      <c r="A139" s="223"/>
      <c r="B139" s="223"/>
      <c r="C139" s="223"/>
      <c r="D139" s="223"/>
      <c r="E139" s="223"/>
      <c r="F139" s="223"/>
      <c r="G139" s="223"/>
      <c r="H139" s="223"/>
      <c r="I139" s="223"/>
      <c r="J139" s="223"/>
      <c r="K139" s="223"/>
      <c r="L139" s="223"/>
      <c r="M139" s="223"/>
      <c r="N139" s="223"/>
      <c r="O139" s="223"/>
      <c r="P139" s="224"/>
      <c r="Q139" s="223"/>
      <c r="R139" s="223"/>
      <c r="S139" s="223"/>
      <c r="T139" s="224"/>
      <c r="U139" s="225"/>
      <c r="V139" s="225"/>
      <c r="W139" s="225"/>
      <c r="X139" s="225"/>
      <c r="Y139" s="225"/>
      <c r="Z139" s="225"/>
      <c r="AA139" s="225"/>
      <c r="AB139" s="225"/>
      <c r="AC139" s="225"/>
      <c r="AD139" s="225"/>
    </row>
    <row r="140" spans="1:30">
      <c r="A140" s="223"/>
      <c r="B140" s="223"/>
      <c r="C140" s="223"/>
      <c r="D140" s="223"/>
      <c r="E140" s="223"/>
      <c r="F140" s="223"/>
      <c r="G140" s="223"/>
      <c r="H140" s="223"/>
      <c r="I140" s="223"/>
      <c r="J140" s="223"/>
      <c r="K140" s="223"/>
      <c r="L140" s="223"/>
      <c r="M140" s="223"/>
      <c r="N140" s="223"/>
      <c r="O140" s="223"/>
      <c r="P140" s="224"/>
      <c r="Q140" s="223"/>
      <c r="R140" s="223"/>
      <c r="S140" s="223"/>
      <c r="T140" s="224"/>
      <c r="U140" s="225"/>
      <c r="V140" s="225"/>
      <c r="W140" s="225"/>
      <c r="X140" s="225"/>
      <c r="Y140" s="225"/>
      <c r="Z140" s="225"/>
      <c r="AA140" s="225"/>
      <c r="AB140" s="225"/>
      <c r="AC140" s="225"/>
      <c r="AD140" s="225"/>
    </row>
    <row r="141" spans="1:30">
      <c r="A141" s="223"/>
      <c r="B141" s="223"/>
      <c r="C141" s="223"/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4"/>
      <c r="Q141" s="223"/>
      <c r="R141" s="223"/>
      <c r="S141" s="223"/>
      <c r="T141" s="224"/>
      <c r="U141" s="225"/>
      <c r="V141" s="225"/>
      <c r="W141" s="225"/>
      <c r="X141" s="225"/>
      <c r="Y141" s="225"/>
      <c r="Z141" s="225"/>
      <c r="AA141" s="225"/>
      <c r="AB141" s="225"/>
      <c r="AC141" s="225"/>
      <c r="AD141" s="225"/>
    </row>
    <row r="142" spans="1:30">
      <c r="A142" s="223"/>
      <c r="B142" s="223"/>
      <c r="C142" s="223"/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4"/>
      <c r="Q142" s="223"/>
      <c r="R142" s="223"/>
      <c r="S142" s="223"/>
      <c r="T142" s="224"/>
      <c r="U142" s="225"/>
      <c r="V142" s="225"/>
      <c r="W142" s="225"/>
      <c r="X142" s="225"/>
      <c r="Y142" s="225"/>
      <c r="Z142" s="225"/>
      <c r="AA142" s="225"/>
      <c r="AB142" s="225"/>
      <c r="AC142" s="225"/>
      <c r="AD142" s="225"/>
    </row>
    <row r="143" spans="1:30">
      <c r="A143" s="223"/>
      <c r="B143" s="223"/>
      <c r="C143" s="223"/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23"/>
      <c r="O143" s="223"/>
      <c r="P143" s="224"/>
      <c r="Q143" s="223"/>
      <c r="R143" s="223"/>
      <c r="S143" s="223"/>
      <c r="T143" s="224"/>
      <c r="U143" s="225"/>
      <c r="V143" s="225"/>
      <c r="W143" s="225"/>
      <c r="X143" s="225"/>
      <c r="Y143" s="225"/>
      <c r="Z143" s="225"/>
      <c r="AA143" s="225"/>
      <c r="AB143" s="225"/>
      <c r="AC143" s="225"/>
      <c r="AD143" s="225"/>
    </row>
    <row r="144" spans="1:30">
      <c r="A144" s="223"/>
      <c r="B144" s="223"/>
      <c r="C144" s="223"/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24"/>
      <c r="Q144" s="223"/>
      <c r="R144" s="223"/>
      <c r="S144" s="223"/>
      <c r="T144" s="224"/>
      <c r="U144" s="225"/>
      <c r="V144" s="225"/>
      <c r="W144" s="225"/>
      <c r="X144" s="225"/>
      <c r="Y144" s="225"/>
      <c r="Z144" s="225"/>
      <c r="AA144" s="225"/>
      <c r="AB144" s="225"/>
      <c r="AC144" s="225"/>
      <c r="AD144" s="225"/>
    </row>
    <row r="145" spans="1:30">
      <c r="A145" s="223"/>
      <c r="B145" s="223"/>
      <c r="C145" s="223"/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24"/>
      <c r="Q145" s="223"/>
      <c r="R145" s="223"/>
      <c r="S145" s="223"/>
      <c r="T145" s="224"/>
      <c r="U145" s="225"/>
      <c r="V145" s="225"/>
      <c r="W145" s="225"/>
      <c r="X145" s="225"/>
      <c r="Y145" s="225"/>
      <c r="Z145" s="225"/>
      <c r="AA145" s="225"/>
      <c r="AB145" s="225"/>
      <c r="AC145" s="225"/>
      <c r="AD145" s="225"/>
    </row>
    <row r="146" spans="1:30">
      <c r="A146" s="223"/>
      <c r="B146" s="223"/>
      <c r="C146" s="223"/>
      <c r="D146" s="223"/>
      <c r="E146" s="223"/>
      <c r="F146" s="223"/>
      <c r="G146" s="223"/>
      <c r="H146" s="223"/>
      <c r="I146" s="223"/>
      <c r="J146" s="223"/>
      <c r="K146" s="223"/>
      <c r="L146" s="223"/>
      <c r="M146" s="223"/>
      <c r="N146" s="223"/>
      <c r="O146" s="223"/>
      <c r="P146" s="224"/>
      <c r="Q146" s="223"/>
      <c r="R146" s="223"/>
      <c r="S146" s="223"/>
      <c r="T146" s="224"/>
      <c r="U146" s="225"/>
      <c r="V146" s="225"/>
      <c r="W146" s="225"/>
      <c r="X146" s="225"/>
      <c r="Y146" s="225"/>
      <c r="Z146" s="225"/>
      <c r="AA146" s="225"/>
      <c r="AB146" s="225"/>
      <c r="AC146" s="225"/>
      <c r="AD146" s="225"/>
    </row>
    <row r="147" spans="1:30">
      <c r="A147" s="223"/>
      <c r="B147" s="223"/>
      <c r="C147" s="223"/>
      <c r="D147" s="223"/>
      <c r="E147" s="223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  <c r="P147" s="224"/>
      <c r="Q147" s="223"/>
      <c r="R147" s="223"/>
      <c r="S147" s="223"/>
      <c r="T147" s="224"/>
      <c r="U147" s="225"/>
      <c r="V147" s="225"/>
      <c r="W147" s="225"/>
      <c r="X147" s="225"/>
      <c r="Y147" s="225"/>
      <c r="Z147" s="225"/>
      <c r="AA147" s="225"/>
      <c r="AB147" s="225"/>
      <c r="AC147" s="225"/>
      <c r="AD147" s="225"/>
    </row>
    <row r="148" spans="1:30">
      <c r="A148" s="223"/>
      <c r="B148" s="223"/>
      <c r="C148" s="223"/>
      <c r="D148" s="223"/>
      <c r="E148" s="223"/>
      <c r="F148" s="223"/>
      <c r="G148" s="223"/>
      <c r="H148" s="223"/>
      <c r="I148" s="223"/>
      <c r="J148" s="223"/>
      <c r="K148" s="223"/>
      <c r="L148" s="223"/>
      <c r="M148" s="223"/>
      <c r="N148" s="223"/>
      <c r="O148" s="223"/>
      <c r="P148" s="224"/>
      <c r="Q148" s="223"/>
      <c r="R148" s="223"/>
      <c r="S148" s="223"/>
      <c r="T148" s="224"/>
      <c r="U148" s="225"/>
      <c r="V148" s="225"/>
      <c r="W148" s="225"/>
      <c r="X148" s="225"/>
      <c r="Y148" s="225"/>
      <c r="Z148" s="225"/>
      <c r="AA148" s="225"/>
      <c r="AB148" s="225"/>
      <c r="AC148" s="225"/>
      <c r="AD148" s="225"/>
    </row>
    <row r="149" spans="1:30">
      <c r="A149" s="223"/>
      <c r="B149" s="223"/>
      <c r="C149" s="223"/>
      <c r="D149" s="223"/>
      <c r="E149" s="223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224"/>
      <c r="Q149" s="223"/>
      <c r="R149" s="223"/>
      <c r="S149" s="223"/>
      <c r="T149" s="224"/>
      <c r="U149" s="225"/>
      <c r="V149" s="225"/>
      <c r="W149" s="225"/>
      <c r="X149" s="225"/>
      <c r="Y149" s="225"/>
      <c r="Z149" s="225"/>
      <c r="AA149" s="225"/>
      <c r="AB149" s="225"/>
      <c r="AC149" s="225"/>
      <c r="AD149" s="225"/>
    </row>
    <row r="150" spans="1:30">
      <c r="A150" s="223"/>
      <c r="B150" s="223"/>
      <c r="C150" s="223"/>
      <c r="D150" s="223"/>
      <c r="E150" s="223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4"/>
      <c r="Q150" s="223"/>
      <c r="R150" s="223"/>
      <c r="S150" s="223"/>
      <c r="T150" s="224"/>
      <c r="U150" s="225"/>
      <c r="V150" s="225"/>
      <c r="W150" s="225"/>
      <c r="X150" s="225"/>
      <c r="Y150" s="225"/>
      <c r="Z150" s="225"/>
      <c r="AA150" s="225"/>
      <c r="AB150" s="225"/>
      <c r="AC150" s="225"/>
      <c r="AD150" s="225"/>
    </row>
    <row r="151" spans="1:30">
      <c r="A151" s="223"/>
      <c r="B151" s="223"/>
      <c r="C151" s="223"/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  <c r="P151" s="224"/>
      <c r="Q151" s="223"/>
      <c r="R151" s="223"/>
      <c r="S151" s="223"/>
      <c r="T151" s="224"/>
      <c r="U151" s="225"/>
      <c r="V151" s="225"/>
      <c r="W151" s="225"/>
      <c r="X151" s="225"/>
      <c r="Y151" s="225"/>
      <c r="Z151" s="225"/>
      <c r="AA151" s="225"/>
      <c r="AB151" s="225"/>
      <c r="AC151" s="225"/>
      <c r="AD151" s="225"/>
    </row>
    <row r="152" spans="1:30">
      <c r="A152" s="223"/>
      <c r="B152" s="223"/>
      <c r="C152" s="223"/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  <c r="P152" s="224"/>
      <c r="Q152" s="223"/>
      <c r="R152" s="223"/>
      <c r="S152" s="223"/>
      <c r="T152" s="224"/>
      <c r="U152" s="225"/>
      <c r="V152" s="225"/>
      <c r="W152" s="225"/>
      <c r="X152" s="225"/>
      <c r="Y152" s="225"/>
      <c r="Z152" s="225"/>
      <c r="AA152" s="225"/>
      <c r="AB152" s="225"/>
      <c r="AC152" s="225"/>
      <c r="AD152" s="225"/>
    </row>
    <row r="153" spans="1:30">
      <c r="A153" s="223"/>
      <c r="B153" s="223"/>
      <c r="C153" s="223"/>
      <c r="D153" s="223"/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24"/>
      <c r="Q153" s="223"/>
      <c r="R153" s="223"/>
      <c r="S153" s="223"/>
      <c r="T153" s="224"/>
      <c r="U153" s="225"/>
      <c r="V153" s="225"/>
      <c r="W153" s="225"/>
      <c r="X153" s="225"/>
      <c r="Y153" s="225"/>
      <c r="Z153" s="225"/>
      <c r="AA153" s="225"/>
      <c r="AB153" s="225"/>
      <c r="AC153" s="225"/>
      <c r="AD153" s="225"/>
    </row>
    <row r="154" spans="1:30">
      <c r="A154" s="223"/>
      <c r="B154" s="223"/>
      <c r="C154" s="223"/>
      <c r="D154" s="223"/>
      <c r="E154" s="223"/>
      <c r="F154" s="223"/>
      <c r="G154" s="223"/>
      <c r="H154" s="223"/>
      <c r="I154" s="223"/>
      <c r="J154" s="223"/>
      <c r="K154" s="223"/>
      <c r="L154" s="223"/>
      <c r="M154" s="223"/>
      <c r="N154" s="223"/>
      <c r="O154" s="223"/>
      <c r="P154" s="224"/>
      <c r="Q154" s="223"/>
      <c r="R154" s="223"/>
      <c r="S154" s="223"/>
      <c r="T154" s="224"/>
      <c r="U154" s="225"/>
      <c r="V154" s="225"/>
      <c r="W154" s="225"/>
      <c r="X154" s="225"/>
      <c r="Y154" s="225"/>
      <c r="Z154" s="225"/>
      <c r="AA154" s="225"/>
      <c r="AB154" s="225"/>
      <c r="AC154" s="225"/>
      <c r="AD154" s="225"/>
    </row>
    <row r="155" spans="1:30">
      <c r="A155" s="223"/>
      <c r="B155" s="223"/>
      <c r="C155" s="223"/>
      <c r="D155" s="223"/>
      <c r="E155" s="223"/>
      <c r="F155" s="223"/>
      <c r="G155" s="223"/>
      <c r="H155" s="223"/>
      <c r="I155" s="223"/>
      <c r="J155" s="223"/>
      <c r="K155" s="223"/>
      <c r="L155" s="223"/>
      <c r="M155" s="223"/>
      <c r="N155" s="223"/>
      <c r="O155" s="223"/>
      <c r="P155" s="224"/>
      <c r="Q155" s="223"/>
      <c r="R155" s="223"/>
      <c r="S155" s="223"/>
      <c r="T155" s="224"/>
      <c r="U155" s="225"/>
      <c r="V155" s="225"/>
      <c r="W155" s="225"/>
      <c r="X155" s="225"/>
      <c r="Y155" s="225"/>
      <c r="Z155" s="225"/>
      <c r="AA155" s="225"/>
      <c r="AB155" s="225"/>
      <c r="AC155" s="225"/>
      <c r="AD155" s="225"/>
    </row>
    <row r="156" spans="1:30">
      <c r="A156" s="223"/>
      <c r="B156" s="223"/>
      <c r="C156" s="223"/>
      <c r="D156" s="223"/>
      <c r="E156" s="223"/>
      <c r="F156" s="223"/>
      <c r="G156" s="223"/>
      <c r="H156" s="223"/>
      <c r="I156" s="223"/>
      <c r="J156" s="223"/>
      <c r="K156" s="223"/>
      <c r="L156" s="223"/>
      <c r="M156" s="223"/>
      <c r="N156" s="223"/>
      <c r="O156" s="223"/>
      <c r="P156" s="224"/>
      <c r="Q156" s="223"/>
      <c r="R156" s="223"/>
      <c r="S156" s="223"/>
      <c r="T156" s="224"/>
      <c r="U156" s="225"/>
      <c r="V156" s="225"/>
      <c r="W156" s="225"/>
      <c r="X156" s="225"/>
      <c r="Y156" s="225"/>
      <c r="Z156" s="225"/>
      <c r="AA156" s="225"/>
      <c r="AB156" s="225"/>
      <c r="AC156" s="225"/>
      <c r="AD156" s="225"/>
    </row>
    <row r="157" spans="1:30">
      <c r="A157" s="223"/>
      <c r="B157" s="223"/>
      <c r="C157" s="223"/>
      <c r="D157" s="223"/>
      <c r="E157" s="223"/>
      <c r="F157" s="223"/>
      <c r="G157" s="223"/>
      <c r="H157" s="223"/>
      <c r="I157" s="223"/>
      <c r="J157" s="223"/>
      <c r="K157" s="223"/>
      <c r="L157" s="223"/>
      <c r="M157" s="223"/>
      <c r="N157" s="223"/>
      <c r="O157" s="223"/>
      <c r="P157" s="224"/>
      <c r="Q157" s="223"/>
      <c r="R157" s="223"/>
      <c r="S157" s="223"/>
      <c r="T157" s="224"/>
      <c r="U157" s="225"/>
      <c r="V157" s="225"/>
      <c r="W157" s="225"/>
      <c r="X157" s="225"/>
      <c r="Y157" s="225"/>
      <c r="Z157" s="225"/>
      <c r="AA157" s="225"/>
      <c r="AB157" s="225"/>
      <c r="AC157" s="225"/>
      <c r="AD157" s="225"/>
    </row>
    <row r="158" spans="1:30">
      <c r="A158" s="223"/>
      <c r="B158" s="223"/>
      <c r="C158" s="223"/>
      <c r="D158" s="223"/>
      <c r="E158" s="223"/>
      <c r="F158" s="223"/>
      <c r="G158" s="223"/>
      <c r="H158" s="223"/>
      <c r="I158" s="223"/>
      <c r="J158" s="223"/>
      <c r="K158" s="223"/>
      <c r="L158" s="223"/>
      <c r="M158" s="223"/>
      <c r="N158" s="223"/>
      <c r="O158" s="223"/>
      <c r="P158" s="224"/>
      <c r="Q158" s="223"/>
      <c r="R158" s="223"/>
      <c r="S158" s="223"/>
      <c r="T158" s="224"/>
      <c r="U158" s="225"/>
      <c r="V158" s="225"/>
      <c r="W158" s="225"/>
      <c r="X158" s="225"/>
      <c r="Y158" s="225"/>
      <c r="Z158" s="225"/>
      <c r="AA158" s="225"/>
      <c r="AB158" s="225"/>
      <c r="AC158" s="225"/>
      <c r="AD158" s="225"/>
    </row>
    <row r="159" spans="1:30">
      <c r="A159" s="223"/>
      <c r="B159" s="223"/>
      <c r="C159" s="223"/>
      <c r="D159" s="223"/>
      <c r="E159" s="223"/>
      <c r="F159" s="223"/>
      <c r="G159" s="223"/>
      <c r="H159" s="223"/>
      <c r="I159" s="223"/>
      <c r="J159" s="223"/>
      <c r="K159" s="223"/>
      <c r="L159" s="223"/>
      <c r="M159" s="223"/>
      <c r="N159" s="223"/>
      <c r="O159" s="223"/>
      <c r="P159" s="224"/>
      <c r="Q159" s="223"/>
      <c r="R159" s="223"/>
      <c r="S159" s="223"/>
      <c r="T159" s="224"/>
      <c r="U159" s="225"/>
      <c r="V159" s="225"/>
      <c r="W159" s="225"/>
      <c r="X159" s="225"/>
      <c r="Y159" s="225"/>
      <c r="Z159" s="225"/>
      <c r="AA159" s="225"/>
      <c r="AB159" s="225"/>
      <c r="AC159" s="225"/>
      <c r="AD159" s="225"/>
    </row>
    <row r="160" spans="1:30">
      <c r="A160" s="223"/>
      <c r="B160" s="223"/>
      <c r="C160" s="223"/>
      <c r="D160" s="223"/>
      <c r="E160" s="223"/>
      <c r="F160" s="223"/>
      <c r="G160" s="223"/>
      <c r="H160" s="223"/>
      <c r="I160" s="223"/>
      <c r="J160" s="223"/>
      <c r="K160" s="223"/>
      <c r="L160" s="223"/>
      <c r="M160" s="223"/>
      <c r="N160" s="223"/>
      <c r="O160" s="223"/>
      <c r="P160" s="224"/>
      <c r="Q160" s="223"/>
      <c r="R160" s="223"/>
      <c r="S160" s="223"/>
      <c r="T160" s="224"/>
      <c r="U160" s="225"/>
      <c r="V160" s="225"/>
      <c r="W160" s="225"/>
      <c r="X160" s="225"/>
      <c r="Y160" s="225"/>
      <c r="Z160" s="225"/>
      <c r="AA160" s="225"/>
      <c r="AB160" s="225"/>
      <c r="AC160" s="225"/>
      <c r="AD160" s="225"/>
    </row>
    <row r="161" spans="1:30">
      <c r="A161" s="223"/>
      <c r="B161" s="223"/>
      <c r="C161" s="223"/>
      <c r="D161" s="223"/>
      <c r="E161" s="223"/>
      <c r="F161" s="223"/>
      <c r="G161" s="223"/>
      <c r="H161" s="223"/>
      <c r="I161" s="223"/>
      <c r="J161" s="223"/>
      <c r="K161" s="223"/>
      <c r="L161" s="223"/>
      <c r="M161" s="223"/>
      <c r="N161" s="223"/>
      <c r="O161" s="223"/>
      <c r="P161" s="224"/>
      <c r="Q161" s="223"/>
      <c r="R161" s="223"/>
      <c r="S161" s="223"/>
      <c r="T161" s="224"/>
      <c r="U161" s="225"/>
      <c r="V161" s="225"/>
      <c r="W161" s="225"/>
      <c r="X161" s="225"/>
      <c r="Y161" s="225"/>
      <c r="Z161" s="225"/>
      <c r="AA161" s="225"/>
      <c r="AB161" s="225"/>
      <c r="AC161" s="225"/>
      <c r="AD161" s="225"/>
    </row>
    <row r="162" spans="1:30">
      <c r="A162" s="223"/>
      <c r="B162" s="223"/>
      <c r="C162" s="223"/>
      <c r="D162" s="223"/>
      <c r="E162" s="223"/>
      <c r="F162" s="223"/>
      <c r="G162" s="223"/>
      <c r="H162" s="223"/>
      <c r="I162" s="223"/>
      <c r="J162" s="223"/>
      <c r="K162" s="223"/>
      <c r="L162" s="223"/>
      <c r="M162" s="223"/>
      <c r="N162" s="223"/>
      <c r="O162" s="223"/>
      <c r="P162" s="224"/>
      <c r="Q162" s="223"/>
      <c r="R162" s="223"/>
      <c r="S162" s="223"/>
      <c r="T162" s="224"/>
      <c r="U162" s="225"/>
      <c r="V162" s="225"/>
      <c r="W162" s="225"/>
      <c r="X162" s="225"/>
      <c r="Y162" s="225"/>
      <c r="Z162" s="225"/>
      <c r="AA162" s="225"/>
      <c r="AB162" s="225"/>
      <c r="AC162" s="225"/>
      <c r="AD162" s="225"/>
    </row>
    <row r="163" spans="1:30">
      <c r="A163" s="223"/>
      <c r="B163" s="223"/>
      <c r="C163" s="223"/>
      <c r="D163" s="223"/>
      <c r="E163" s="223"/>
      <c r="F163" s="223"/>
      <c r="G163" s="223"/>
      <c r="H163" s="223"/>
      <c r="I163" s="223"/>
      <c r="J163" s="223"/>
      <c r="K163" s="223"/>
      <c r="L163" s="223"/>
      <c r="M163" s="223"/>
      <c r="N163" s="223"/>
      <c r="O163" s="223"/>
      <c r="P163" s="224"/>
      <c r="Q163" s="223"/>
      <c r="R163" s="223"/>
      <c r="S163" s="223"/>
      <c r="T163" s="224"/>
      <c r="U163" s="225"/>
      <c r="V163" s="225"/>
      <c r="W163" s="225"/>
      <c r="X163" s="225"/>
      <c r="Y163" s="225"/>
      <c r="Z163" s="225"/>
      <c r="AA163" s="225"/>
      <c r="AB163" s="225"/>
      <c r="AC163" s="225"/>
      <c r="AD163" s="225"/>
    </row>
    <row r="164" spans="1:30">
      <c r="A164" s="223"/>
      <c r="B164" s="223"/>
      <c r="C164" s="223"/>
      <c r="D164" s="223"/>
      <c r="E164" s="223"/>
      <c r="F164" s="223"/>
      <c r="G164" s="223"/>
      <c r="H164" s="223"/>
      <c r="I164" s="223"/>
      <c r="J164" s="223"/>
      <c r="K164" s="223"/>
      <c r="L164" s="223"/>
      <c r="M164" s="223"/>
      <c r="N164" s="223"/>
      <c r="O164" s="223"/>
      <c r="P164" s="224"/>
      <c r="Q164" s="223"/>
      <c r="R164" s="223"/>
      <c r="S164" s="223"/>
      <c r="T164" s="224"/>
      <c r="U164" s="225"/>
      <c r="V164" s="225"/>
      <c r="W164" s="225"/>
      <c r="X164" s="225"/>
      <c r="Y164" s="225"/>
      <c r="Z164" s="225"/>
      <c r="AA164" s="225"/>
      <c r="AB164" s="225"/>
      <c r="AC164" s="225"/>
      <c r="AD164" s="225"/>
    </row>
    <row r="165" spans="1:30">
      <c r="A165" s="223"/>
      <c r="B165" s="223"/>
      <c r="C165" s="223"/>
      <c r="D165" s="223"/>
      <c r="E165" s="223"/>
      <c r="F165" s="223"/>
      <c r="G165" s="223"/>
      <c r="H165" s="223"/>
      <c r="I165" s="223"/>
      <c r="J165" s="223"/>
      <c r="K165" s="223"/>
      <c r="L165" s="223"/>
      <c r="M165" s="223"/>
      <c r="N165" s="223"/>
      <c r="O165" s="223"/>
      <c r="P165" s="224"/>
      <c r="Q165" s="223"/>
      <c r="R165" s="223"/>
      <c r="S165" s="223"/>
      <c r="T165" s="224"/>
      <c r="U165" s="225"/>
      <c r="V165" s="225"/>
      <c r="W165" s="225"/>
      <c r="X165" s="225"/>
      <c r="Y165" s="225"/>
      <c r="Z165" s="225"/>
      <c r="AA165" s="225"/>
      <c r="AB165" s="225"/>
      <c r="AC165" s="225"/>
      <c r="AD165" s="225"/>
    </row>
    <row r="166" spans="1:30">
      <c r="A166" s="223"/>
      <c r="B166" s="223"/>
      <c r="C166" s="223"/>
      <c r="D166" s="223"/>
      <c r="E166" s="223"/>
      <c r="F166" s="223"/>
      <c r="G166" s="223"/>
      <c r="H166" s="223"/>
      <c r="I166" s="223"/>
      <c r="J166" s="223"/>
      <c r="K166" s="223"/>
      <c r="L166" s="223"/>
      <c r="M166" s="223"/>
      <c r="N166" s="223"/>
      <c r="O166" s="223"/>
      <c r="P166" s="224"/>
      <c r="Q166" s="223"/>
      <c r="R166" s="223"/>
      <c r="S166" s="223"/>
      <c r="T166" s="224"/>
      <c r="U166" s="225"/>
      <c r="V166" s="225"/>
      <c r="W166" s="225"/>
      <c r="X166" s="225"/>
      <c r="Y166" s="225"/>
      <c r="Z166" s="225"/>
      <c r="AA166" s="225"/>
      <c r="AB166" s="225"/>
      <c r="AC166" s="225"/>
      <c r="AD166" s="225"/>
    </row>
    <row r="167" spans="1:30">
      <c r="A167" s="223"/>
      <c r="B167" s="223"/>
      <c r="C167" s="223"/>
      <c r="D167" s="223"/>
      <c r="E167" s="223"/>
      <c r="F167" s="223"/>
      <c r="G167" s="223"/>
      <c r="H167" s="223"/>
      <c r="I167" s="223"/>
      <c r="J167" s="223"/>
      <c r="K167" s="223"/>
      <c r="L167" s="223"/>
      <c r="M167" s="223"/>
      <c r="N167" s="223"/>
      <c r="O167" s="223"/>
      <c r="P167" s="224"/>
      <c r="Q167" s="223"/>
      <c r="R167" s="223"/>
      <c r="S167" s="223"/>
      <c r="T167" s="224"/>
      <c r="U167" s="225"/>
      <c r="V167" s="225"/>
      <c r="W167" s="225"/>
      <c r="X167" s="225"/>
      <c r="Y167" s="225"/>
      <c r="Z167" s="225"/>
      <c r="AA167" s="225"/>
      <c r="AB167" s="225"/>
      <c r="AC167" s="225"/>
      <c r="AD167" s="225"/>
    </row>
    <row r="168" spans="1:30">
      <c r="A168" s="223"/>
      <c r="B168" s="223"/>
      <c r="C168" s="223"/>
      <c r="D168" s="223"/>
      <c r="E168" s="223"/>
      <c r="F168" s="223"/>
      <c r="G168" s="223"/>
      <c r="H168" s="223"/>
      <c r="I168" s="223"/>
      <c r="J168" s="223"/>
      <c r="K168" s="223"/>
      <c r="L168" s="223"/>
      <c r="M168" s="223"/>
      <c r="N168" s="223"/>
      <c r="O168" s="223"/>
      <c r="P168" s="224"/>
      <c r="Q168" s="223"/>
      <c r="R168" s="223"/>
      <c r="S168" s="223"/>
      <c r="T168" s="224"/>
      <c r="U168" s="225"/>
      <c r="V168" s="225"/>
      <c r="W168" s="225"/>
      <c r="X168" s="225"/>
      <c r="Y168" s="225"/>
      <c r="Z168" s="225"/>
      <c r="AA168" s="225"/>
      <c r="AB168" s="225"/>
      <c r="AC168" s="225"/>
      <c r="AD168" s="225"/>
    </row>
    <row r="169" spans="1:30">
      <c r="A169" s="223"/>
      <c r="B169" s="223"/>
      <c r="C169" s="223"/>
      <c r="D169" s="223"/>
      <c r="E169" s="223"/>
      <c r="F169" s="223"/>
      <c r="G169" s="223"/>
      <c r="H169" s="223"/>
      <c r="I169" s="223"/>
      <c r="J169" s="223"/>
      <c r="K169" s="223"/>
      <c r="L169" s="223"/>
      <c r="M169" s="223"/>
      <c r="N169" s="223"/>
      <c r="O169" s="223"/>
      <c r="P169" s="224"/>
      <c r="Q169" s="223"/>
      <c r="R169" s="223"/>
      <c r="S169" s="223"/>
      <c r="T169" s="224"/>
      <c r="U169" s="225"/>
      <c r="V169" s="225"/>
      <c r="W169" s="225"/>
      <c r="X169" s="225"/>
      <c r="Y169" s="225"/>
      <c r="Z169" s="225"/>
      <c r="AA169" s="225"/>
      <c r="AB169" s="225"/>
      <c r="AC169" s="225"/>
      <c r="AD169" s="225"/>
    </row>
    <row r="170" spans="1:30">
      <c r="A170" s="223"/>
      <c r="B170" s="223"/>
      <c r="C170" s="223"/>
      <c r="D170" s="223"/>
      <c r="E170" s="223"/>
      <c r="F170" s="223"/>
      <c r="G170" s="223"/>
      <c r="H170" s="223"/>
      <c r="I170" s="223"/>
      <c r="J170" s="223"/>
      <c r="K170" s="223"/>
      <c r="L170" s="223"/>
      <c r="M170" s="223"/>
      <c r="N170" s="223"/>
      <c r="O170" s="223"/>
      <c r="P170" s="224"/>
      <c r="Q170" s="223"/>
      <c r="R170" s="223"/>
      <c r="S170" s="223"/>
      <c r="T170" s="224"/>
      <c r="U170" s="225"/>
      <c r="V170" s="225"/>
      <c r="W170" s="225"/>
      <c r="X170" s="225"/>
      <c r="Y170" s="225"/>
      <c r="Z170" s="225"/>
      <c r="AA170" s="225"/>
      <c r="AB170" s="225"/>
      <c r="AC170" s="225"/>
      <c r="AD170" s="225"/>
    </row>
    <row r="171" spans="1:30">
      <c r="A171" s="223"/>
      <c r="B171" s="223"/>
      <c r="C171" s="223"/>
      <c r="D171" s="223"/>
      <c r="E171" s="223"/>
      <c r="F171" s="223"/>
      <c r="G171" s="223"/>
      <c r="H171" s="223"/>
      <c r="I171" s="223"/>
      <c r="J171" s="223"/>
      <c r="K171" s="223"/>
      <c r="L171" s="223"/>
      <c r="M171" s="223"/>
      <c r="N171" s="223"/>
      <c r="O171" s="223"/>
      <c r="P171" s="224"/>
      <c r="Q171" s="223"/>
      <c r="R171" s="223"/>
      <c r="S171" s="223"/>
      <c r="T171" s="224"/>
      <c r="U171" s="225"/>
      <c r="V171" s="225"/>
      <c r="W171" s="225"/>
      <c r="X171" s="225"/>
      <c r="Y171" s="225"/>
      <c r="Z171" s="225"/>
      <c r="AA171" s="225"/>
      <c r="AB171" s="225"/>
      <c r="AC171" s="225"/>
      <c r="AD171" s="225"/>
    </row>
    <row r="172" spans="1:30">
      <c r="A172" s="223"/>
      <c r="B172" s="223"/>
      <c r="C172" s="223"/>
      <c r="D172" s="223"/>
      <c r="E172" s="223"/>
      <c r="F172" s="223"/>
      <c r="G172" s="223"/>
      <c r="H172" s="223"/>
      <c r="I172" s="223"/>
      <c r="J172" s="223"/>
      <c r="K172" s="223"/>
      <c r="L172" s="223"/>
      <c r="M172" s="223"/>
      <c r="N172" s="223"/>
      <c r="O172" s="223"/>
      <c r="P172" s="224"/>
      <c r="Q172" s="223"/>
      <c r="R172" s="223"/>
      <c r="S172" s="223"/>
      <c r="T172" s="224"/>
      <c r="U172" s="225"/>
      <c r="V172" s="225"/>
      <c r="W172" s="225"/>
      <c r="X172" s="225"/>
      <c r="Y172" s="225"/>
      <c r="Z172" s="225"/>
      <c r="AA172" s="225"/>
      <c r="AB172" s="225"/>
      <c r="AC172" s="225"/>
      <c r="AD172" s="225"/>
    </row>
    <row r="173" spans="1:30">
      <c r="A173" s="223"/>
      <c r="B173" s="223"/>
      <c r="C173" s="223"/>
      <c r="D173" s="223"/>
      <c r="E173" s="223"/>
      <c r="F173" s="223"/>
      <c r="G173" s="223"/>
      <c r="H173" s="223"/>
      <c r="I173" s="223"/>
      <c r="J173" s="223"/>
      <c r="K173" s="223"/>
      <c r="L173" s="223"/>
      <c r="M173" s="223"/>
      <c r="N173" s="223"/>
      <c r="O173" s="223"/>
      <c r="P173" s="224"/>
      <c r="Q173" s="223"/>
      <c r="R173" s="223"/>
      <c r="S173" s="223"/>
      <c r="T173" s="224"/>
      <c r="U173" s="225"/>
      <c r="V173" s="225"/>
      <c r="W173" s="225"/>
      <c r="X173" s="225"/>
      <c r="Y173" s="225"/>
      <c r="Z173" s="225"/>
      <c r="AA173" s="225"/>
      <c r="AB173" s="225"/>
      <c r="AC173" s="225"/>
      <c r="AD173" s="225"/>
    </row>
    <row r="174" spans="1:30">
      <c r="A174" s="223"/>
      <c r="B174" s="223"/>
      <c r="C174" s="223"/>
      <c r="D174" s="223"/>
      <c r="E174" s="223"/>
      <c r="F174" s="223"/>
      <c r="G174" s="223"/>
      <c r="H174" s="223"/>
      <c r="I174" s="223"/>
      <c r="J174" s="223"/>
      <c r="K174" s="223"/>
      <c r="L174" s="223"/>
      <c r="M174" s="223"/>
      <c r="N174" s="223"/>
      <c r="O174" s="223"/>
      <c r="P174" s="224"/>
      <c r="Q174" s="223"/>
      <c r="R174" s="223"/>
      <c r="S174" s="223"/>
      <c r="T174" s="224"/>
      <c r="U174" s="225"/>
      <c r="V174" s="225"/>
      <c r="W174" s="225"/>
      <c r="X174" s="225"/>
      <c r="Y174" s="225"/>
      <c r="Z174" s="225"/>
      <c r="AA174" s="225"/>
      <c r="AB174" s="225"/>
      <c r="AC174" s="225"/>
      <c r="AD174" s="225"/>
    </row>
    <row r="175" spans="1:30">
      <c r="A175" s="223"/>
      <c r="B175" s="223"/>
      <c r="C175" s="223"/>
      <c r="D175" s="223"/>
      <c r="E175" s="223"/>
      <c r="F175" s="223"/>
      <c r="G175" s="223"/>
      <c r="H175" s="223"/>
      <c r="I175" s="223"/>
      <c r="J175" s="223"/>
      <c r="K175" s="223"/>
      <c r="L175" s="223"/>
      <c r="M175" s="223"/>
      <c r="N175" s="223"/>
      <c r="O175" s="223"/>
      <c r="P175" s="224"/>
      <c r="Q175" s="223"/>
      <c r="R175" s="223"/>
      <c r="S175" s="223"/>
      <c r="T175" s="224"/>
      <c r="U175" s="225"/>
      <c r="V175" s="225"/>
      <c r="W175" s="225"/>
      <c r="X175" s="225"/>
      <c r="Y175" s="225"/>
      <c r="Z175" s="225"/>
      <c r="AA175" s="225"/>
      <c r="AB175" s="225"/>
      <c r="AC175" s="225"/>
      <c r="AD175" s="225"/>
    </row>
    <row r="176" spans="1:30">
      <c r="A176" s="223"/>
      <c r="B176" s="223"/>
      <c r="C176" s="223"/>
      <c r="D176" s="223"/>
      <c r="E176" s="223"/>
      <c r="F176" s="223"/>
      <c r="G176" s="223"/>
      <c r="H176" s="223"/>
      <c r="I176" s="223"/>
      <c r="J176" s="223"/>
      <c r="K176" s="223"/>
      <c r="L176" s="223"/>
      <c r="M176" s="223"/>
      <c r="N176" s="223"/>
      <c r="O176" s="223"/>
      <c r="P176" s="224"/>
      <c r="Q176" s="223"/>
      <c r="R176" s="223"/>
      <c r="S176" s="223"/>
      <c r="T176" s="224"/>
      <c r="U176" s="225"/>
      <c r="V176" s="225"/>
      <c r="W176" s="225"/>
      <c r="X176" s="225"/>
      <c r="Y176" s="225"/>
      <c r="Z176" s="225"/>
      <c r="AA176" s="225"/>
      <c r="AB176" s="225"/>
      <c r="AC176" s="225"/>
      <c r="AD176" s="225"/>
    </row>
    <row r="177" spans="1:30">
      <c r="A177" s="223"/>
      <c r="B177" s="223"/>
      <c r="C177" s="223"/>
      <c r="D177" s="223"/>
      <c r="E177" s="223"/>
      <c r="F177" s="223"/>
      <c r="G177" s="223"/>
      <c r="H177" s="223"/>
      <c r="I177" s="223"/>
      <c r="J177" s="223"/>
      <c r="K177" s="223"/>
      <c r="L177" s="223"/>
      <c r="M177" s="223"/>
      <c r="N177" s="223"/>
      <c r="O177" s="223"/>
      <c r="P177" s="224"/>
      <c r="Q177" s="223"/>
      <c r="R177" s="223"/>
      <c r="S177" s="223"/>
      <c r="T177" s="224"/>
      <c r="U177" s="225"/>
      <c r="V177" s="225"/>
      <c r="W177" s="225"/>
      <c r="X177" s="225"/>
      <c r="Y177" s="225"/>
      <c r="Z177" s="225"/>
      <c r="AA177" s="225"/>
      <c r="AB177" s="225"/>
      <c r="AC177" s="225"/>
      <c r="AD177" s="225"/>
    </row>
    <row r="178" spans="1:30">
      <c r="A178" s="223"/>
      <c r="B178" s="223"/>
      <c r="C178" s="223"/>
      <c r="D178" s="223"/>
      <c r="E178" s="223"/>
      <c r="F178" s="223"/>
      <c r="G178" s="223"/>
      <c r="H178" s="223"/>
      <c r="I178" s="223"/>
      <c r="J178" s="223"/>
      <c r="K178" s="223"/>
      <c r="L178" s="223"/>
      <c r="M178" s="223"/>
      <c r="N178" s="223"/>
      <c r="O178" s="223"/>
      <c r="P178" s="224"/>
      <c r="Q178" s="223"/>
      <c r="R178" s="223"/>
      <c r="S178" s="223"/>
      <c r="T178" s="224"/>
      <c r="U178" s="225"/>
      <c r="V178" s="225"/>
      <c r="W178" s="225"/>
      <c r="X178" s="225"/>
      <c r="Y178" s="225"/>
      <c r="Z178" s="225"/>
      <c r="AA178" s="225"/>
      <c r="AB178" s="225"/>
      <c r="AC178" s="225"/>
      <c r="AD178" s="225"/>
    </row>
    <row r="179" spans="1:30">
      <c r="A179" s="223"/>
      <c r="B179" s="223"/>
      <c r="C179" s="223"/>
      <c r="D179" s="223"/>
      <c r="E179" s="223"/>
      <c r="F179" s="223"/>
      <c r="G179" s="223"/>
      <c r="H179" s="223"/>
      <c r="I179" s="223"/>
      <c r="J179" s="223"/>
      <c r="K179" s="223"/>
      <c r="L179" s="223"/>
      <c r="M179" s="223"/>
      <c r="N179" s="223"/>
      <c r="O179" s="223"/>
      <c r="P179" s="224"/>
      <c r="Q179" s="223"/>
      <c r="R179" s="223"/>
      <c r="S179" s="223"/>
      <c r="T179" s="224"/>
      <c r="U179" s="225"/>
      <c r="V179" s="225"/>
      <c r="W179" s="225"/>
      <c r="X179" s="225"/>
      <c r="Y179" s="225"/>
      <c r="Z179" s="225"/>
      <c r="AA179" s="225"/>
      <c r="AB179" s="225"/>
      <c r="AC179" s="225"/>
      <c r="AD179" s="225"/>
    </row>
    <row r="180" spans="1:30">
      <c r="A180" s="223"/>
      <c r="B180" s="223"/>
      <c r="C180" s="223"/>
      <c r="D180" s="223"/>
      <c r="E180" s="223"/>
      <c r="F180" s="223"/>
      <c r="G180" s="223"/>
      <c r="H180" s="223"/>
      <c r="I180" s="223"/>
      <c r="J180" s="223"/>
      <c r="K180" s="223"/>
      <c r="L180" s="223"/>
      <c r="M180" s="223"/>
      <c r="N180" s="223"/>
      <c r="O180" s="223"/>
      <c r="P180" s="224"/>
      <c r="Q180" s="223"/>
      <c r="R180" s="223"/>
      <c r="S180" s="223"/>
      <c r="T180" s="224"/>
      <c r="U180" s="225"/>
      <c r="V180" s="225"/>
      <c r="W180" s="225"/>
      <c r="X180" s="225"/>
      <c r="Y180" s="225"/>
      <c r="Z180" s="225"/>
      <c r="AA180" s="225"/>
      <c r="AB180" s="225"/>
      <c r="AC180" s="225"/>
      <c r="AD180" s="225"/>
    </row>
    <row r="181" spans="1:30">
      <c r="A181" s="223"/>
      <c r="B181" s="223"/>
      <c r="C181" s="223"/>
      <c r="D181" s="223"/>
      <c r="E181" s="223"/>
      <c r="F181" s="223"/>
      <c r="G181" s="223"/>
      <c r="H181" s="223"/>
      <c r="I181" s="223"/>
      <c r="J181" s="223"/>
      <c r="K181" s="223"/>
      <c r="L181" s="223"/>
      <c r="M181" s="223"/>
      <c r="N181" s="223"/>
      <c r="O181" s="223"/>
      <c r="P181" s="224"/>
      <c r="Q181" s="223"/>
      <c r="R181" s="223"/>
      <c r="S181" s="223"/>
      <c r="T181" s="224"/>
      <c r="U181" s="225"/>
      <c r="V181" s="225"/>
      <c r="W181" s="225"/>
      <c r="X181" s="225"/>
      <c r="Y181" s="225"/>
      <c r="Z181" s="225"/>
      <c r="AA181" s="225"/>
      <c r="AB181" s="225"/>
      <c r="AC181" s="225"/>
      <c r="AD181" s="225"/>
    </row>
    <row r="182" spans="1:30">
      <c r="A182" s="223"/>
      <c r="B182" s="223"/>
      <c r="C182" s="223"/>
      <c r="D182" s="223"/>
      <c r="E182" s="223"/>
      <c r="F182" s="223"/>
      <c r="G182" s="223"/>
      <c r="H182" s="223"/>
      <c r="I182" s="223"/>
      <c r="J182" s="223"/>
      <c r="K182" s="223"/>
      <c r="L182" s="223"/>
      <c r="M182" s="223"/>
      <c r="N182" s="223"/>
      <c r="O182" s="223"/>
      <c r="P182" s="224"/>
      <c r="Q182" s="223"/>
      <c r="R182" s="223"/>
      <c r="S182" s="223"/>
      <c r="T182" s="224"/>
      <c r="U182" s="225"/>
      <c r="V182" s="225"/>
      <c r="W182" s="225"/>
      <c r="X182" s="225"/>
      <c r="Y182" s="225"/>
      <c r="Z182" s="225"/>
      <c r="AA182" s="225"/>
      <c r="AB182" s="225"/>
      <c r="AC182" s="225"/>
      <c r="AD182" s="225"/>
    </row>
    <row r="183" spans="1:30">
      <c r="A183" s="223"/>
      <c r="B183" s="223"/>
      <c r="C183" s="223"/>
      <c r="D183" s="223"/>
      <c r="E183" s="223"/>
      <c r="F183" s="223"/>
      <c r="G183" s="223"/>
      <c r="H183" s="223"/>
      <c r="I183" s="223"/>
      <c r="J183" s="223"/>
      <c r="K183" s="223"/>
      <c r="L183" s="223"/>
      <c r="M183" s="223"/>
      <c r="N183" s="223"/>
      <c r="O183" s="223"/>
      <c r="P183" s="224"/>
      <c r="Q183" s="223"/>
      <c r="R183" s="223"/>
      <c r="S183" s="223"/>
      <c r="T183" s="224"/>
      <c r="U183" s="225"/>
      <c r="V183" s="225"/>
      <c r="W183" s="225"/>
      <c r="X183" s="225"/>
      <c r="Y183" s="225"/>
      <c r="Z183" s="225"/>
      <c r="AA183" s="225"/>
      <c r="AB183" s="225"/>
      <c r="AC183" s="225"/>
      <c r="AD183" s="225"/>
    </row>
    <row r="184" spans="1:30">
      <c r="A184" s="223"/>
      <c r="B184" s="223"/>
      <c r="C184" s="223"/>
      <c r="D184" s="223"/>
      <c r="E184" s="223"/>
      <c r="F184" s="223"/>
      <c r="G184" s="223"/>
      <c r="H184" s="223"/>
      <c r="I184" s="223"/>
      <c r="J184" s="223"/>
      <c r="K184" s="223"/>
      <c r="L184" s="223"/>
      <c r="M184" s="223"/>
      <c r="N184" s="223"/>
      <c r="O184" s="223"/>
      <c r="P184" s="224"/>
      <c r="Q184" s="223"/>
      <c r="R184" s="223"/>
      <c r="S184" s="223"/>
      <c r="T184" s="224"/>
      <c r="U184" s="225"/>
      <c r="V184" s="225"/>
      <c r="W184" s="225"/>
      <c r="X184" s="225"/>
      <c r="Y184" s="225"/>
      <c r="Z184" s="225"/>
      <c r="AA184" s="225"/>
      <c r="AB184" s="225"/>
      <c r="AC184" s="225"/>
      <c r="AD184" s="225"/>
    </row>
    <row r="185" spans="1:30">
      <c r="A185" s="223"/>
      <c r="B185" s="223"/>
      <c r="C185" s="223"/>
      <c r="D185" s="223"/>
      <c r="E185" s="223"/>
      <c r="F185" s="223"/>
      <c r="G185" s="223"/>
      <c r="H185" s="223"/>
      <c r="I185" s="223"/>
      <c r="J185" s="223"/>
      <c r="K185" s="223"/>
      <c r="L185" s="223"/>
      <c r="M185" s="223"/>
      <c r="N185" s="223"/>
      <c r="O185" s="223"/>
      <c r="P185" s="224"/>
      <c r="Q185" s="223"/>
      <c r="R185" s="223"/>
      <c r="S185" s="223"/>
      <c r="T185" s="224"/>
      <c r="U185" s="225"/>
      <c r="V185" s="225"/>
      <c r="W185" s="225"/>
      <c r="X185" s="225"/>
      <c r="Y185" s="225"/>
      <c r="Z185" s="225"/>
      <c r="AA185" s="225"/>
      <c r="AB185" s="225"/>
      <c r="AC185" s="225"/>
      <c r="AD185" s="225"/>
    </row>
    <row r="186" spans="1:30">
      <c r="A186" s="223"/>
      <c r="B186" s="223"/>
      <c r="C186" s="223"/>
      <c r="D186" s="223"/>
      <c r="E186" s="223"/>
      <c r="F186" s="223"/>
      <c r="G186" s="223"/>
      <c r="H186" s="223"/>
      <c r="I186" s="223"/>
      <c r="J186" s="223"/>
      <c r="K186" s="223"/>
      <c r="L186" s="223"/>
      <c r="M186" s="223"/>
      <c r="N186" s="223"/>
      <c r="O186" s="223"/>
      <c r="P186" s="224"/>
      <c r="Q186" s="223"/>
      <c r="R186" s="223"/>
      <c r="S186" s="223"/>
      <c r="T186" s="224"/>
      <c r="U186" s="225"/>
      <c r="V186" s="225"/>
      <c r="W186" s="225"/>
      <c r="X186" s="225"/>
      <c r="Y186" s="225"/>
      <c r="Z186" s="225"/>
      <c r="AA186" s="225"/>
      <c r="AB186" s="225"/>
      <c r="AC186" s="225"/>
      <c r="AD186" s="225"/>
    </row>
    <row r="187" spans="1:30">
      <c r="A187" s="223"/>
      <c r="B187" s="223"/>
      <c r="C187" s="223"/>
      <c r="D187" s="223"/>
      <c r="E187" s="223"/>
      <c r="F187" s="223"/>
      <c r="G187" s="223"/>
      <c r="H187" s="223"/>
      <c r="I187" s="223"/>
      <c r="J187" s="223"/>
      <c r="K187" s="223"/>
      <c r="L187" s="223"/>
      <c r="M187" s="223"/>
      <c r="N187" s="223"/>
      <c r="O187" s="223"/>
      <c r="P187" s="224"/>
      <c r="Q187" s="223"/>
      <c r="R187" s="223"/>
      <c r="S187" s="223"/>
      <c r="T187" s="224"/>
      <c r="U187" s="225"/>
      <c r="V187" s="225"/>
      <c r="W187" s="225"/>
      <c r="X187" s="225"/>
      <c r="Y187" s="225"/>
      <c r="Z187" s="225"/>
      <c r="AA187" s="225"/>
      <c r="AB187" s="225"/>
      <c r="AC187" s="225"/>
      <c r="AD187" s="225"/>
    </row>
    <row r="188" spans="1:30">
      <c r="A188" s="223"/>
      <c r="B188" s="223"/>
      <c r="C188" s="223"/>
      <c r="D188" s="223"/>
      <c r="E188" s="223"/>
      <c r="F188" s="223"/>
      <c r="G188" s="223"/>
      <c r="H188" s="223"/>
      <c r="I188" s="223"/>
      <c r="J188" s="223"/>
      <c r="K188" s="223"/>
      <c r="L188" s="223"/>
      <c r="M188" s="223"/>
      <c r="N188" s="223"/>
      <c r="O188" s="223"/>
      <c r="P188" s="224"/>
      <c r="Q188" s="223"/>
      <c r="R188" s="223"/>
      <c r="S188" s="223"/>
      <c r="T188" s="224"/>
      <c r="U188" s="225"/>
      <c r="V188" s="225"/>
      <c r="W188" s="225"/>
      <c r="X188" s="225"/>
      <c r="Y188" s="225"/>
      <c r="Z188" s="225"/>
      <c r="AA188" s="225"/>
      <c r="AB188" s="225"/>
      <c r="AC188" s="225"/>
      <c r="AD188" s="225"/>
    </row>
    <row r="189" spans="1:30">
      <c r="A189" s="223"/>
      <c r="B189" s="223"/>
      <c r="C189" s="223"/>
      <c r="D189" s="223"/>
      <c r="E189" s="223"/>
      <c r="F189" s="223"/>
      <c r="G189" s="223"/>
      <c r="H189" s="223"/>
      <c r="I189" s="223"/>
      <c r="J189" s="223"/>
      <c r="K189" s="223"/>
      <c r="L189" s="223"/>
      <c r="M189" s="223"/>
      <c r="N189" s="223"/>
      <c r="O189" s="223"/>
      <c r="P189" s="224"/>
      <c r="Q189" s="223"/>
      <c r="R189" s="223"/>
      <c r="S189" s="223"/>
      <c r="T189" s="224"/>
      <c r="U189" s="225"/>
      <c r="V189" s="225"/>
      <c r="W189" s="225"/>
      <c r="X189" s="225"/>
      <c r="Y189" s="225"/>
      <c r="Z189" s="225"/>
      <c r="AA189" s="225"/>
      <c r="AB189" s="225"/>
      <c r="AC189" s="225"/>
      <c r="AD189" s="225"/>
    </row>
    <row r="190" spans="1:30">
      <c r="A190" s="223"/>
      <c r="B190" s="223"/>
      <c r="C190" s="223"/>
      <c r="D190" s="223"/>
      <c r="E190" s="223"/>
      <c r="F190" s="223"/>
      <c r="G190" s="223"/>
      <c r="H190" s="223"/>
      <c r="I190" s="223"/>
      <c r="J190" s="223"/>
      <c r="K190" s="223"/>
      <c r="L190" s="223"/>
      <c r="M190" s="223"/>
      <c r="N190" s="223"/>
      <c r="O190" s="223"/>
      <c r="P190" s="224"/>
      <c r="Q190" s="223"/>
      <c r="R190" s="223"/>
      <c r="S190" s="223"/>
      <c r="T190" s="224"/>
      <c r="U190" s="225"/>
      <c r="V190" s="225"/>
      <c r="W190" s="225"/>
      <c r="X190" s="225"/>
      <c r="Y190" s="225"/>
      <c r="Z190" s="225"/>
      <c r="AA190" s="225"/>
      <c r="AB190" s="225"/>
      <c r="AC190" s="225"/>
      <c r="AD190" s="225"/>
    </row>
    <row r="191" spans="1:30">
      <c r="A191" s="223"/>
      <c r="B191" s="223"/>
      <c r="C191" s="223"/>
      <c r="D191" s="223"/>
      <c r="E191" s="223"/>
      <c r="F191" s="223"/>
      <c r="G191" s="223"/>
      <c r="H191" s="223"/>
      <c r="I191" s="223"/>
      <c r="J191" s="223"/>
      <c r="K191" s="223"/>
      <c r="L191" s="223"/>
      <c r="M191" s="223"/>
      <c r="N191" s="223"/>
      <c r="O191" s="223"/>
      <c r="P191" s="224"/>
      <c r="Q191" s="223"/>
      <c r="R191" s="223"/>
      <c r="S191" s="223"/>
      <c r="T191" s="224"/>
      <c r="U191" s="225"/>
      <c r="V191" s="225"/>
      <c r="W191" s="225"/>
      <c r="X191" s="225"/>
      <c r="Y191" s="225"/>
      <c r="Z191" s="225"/>
      <c r="AA191" s="225"/>
      <c r="AB191" s="225"/>
      <c r="AC191" s="225"/>
      <c r="AD191" s="225"/>
    </row>
    <row r="192" spans="1:30">
      <c r="A192" s="223"/>
      <c r="B192" s="223"/>
      <c r="C192" s="223"/>
      <c r="D192" s="223"/>
      <c r="E192" s="223"/>
      <c r="F192" s="223"/>
      <c r="G192" s="223"/>
      <c r="H192" s="223"/>
      <c r="I192" s="223"/>
      <c r="J192" s="223"/>
      <c r="K192" s="223"/>
      <c r="L192" s="223"/>
      <c r="M192" s="223"/>
      <c r="N192" s="223"/>
      <c r="O192" s="223"/>
      <c r="P192" s="224"/>
      <c r="Q192" s="223"/>
      <c r="R192" s="223"/>
      <c r="S192" s="223"/>
      <c r="T192" s="224"/>
      <c r="U192" s="225"/>
      <c r="V192" s="225"/>
      <c r="W192" s="225"/>
      <c r="X192" s="225"/>
      <c r="Y192" s="225"/>
      <c r="Z192" s="225"/>
      <c r="AA192" s="225"/>
      <c r="AB192" s="225"/>
      <c r="AC192" s="225"/>
      <c r="AD192" s="225"/>
    </row>
    <row r="193" spans="1:30">
      <c r="A193" s="223"/>
      <c r="B193" s="223"/>
      <c r="C193" s="223"/>
      <c r="D193" s="223"/>
      <c r="E193" s="223"/>
      <c r="F193" s="223"/>
      <c r="G193" s="223"/>
      <c r="H193" s="223"/>
      <c r="I193" s="223"/>
      <c r="J193" s="223"/>
      <c r="K193" s="223"/>
      <c r="L193" s="223"/>
      <c r="M193" s="223"/>
      <c r="N193" s="223"/>
      <c r="O193" s="223"/>
      <c r="P193" s="224"/>
      <c r="Q193" s="223"/>
      <c r="R193" s="223"/>
      <c r="S193" s="223"/>
      <c r="T193" s="224"/>
      <c r="U193" s="225"/>
      <c r="V193" s="225"/>
      <c r="W193" s="225"/>
      <c r="X193" s="225"/>
      <c r="Y193" s="225"/>
      <c r="Z193" s="225"/>
      <c r="AA193" s="225"/>
      <c r="AB193" s="225"/>
      <c r="AC193" s="225"/>
      <c r="AD193" s="225"/>
    </row>
    <row r="194" spans="1:30">
      <c r="A194" s="223"/>
      <c r="B194" s="223"/>
      <c r="C194" s="223"/>
      <c r="D194" s="223"/>
      <c r="E194" s="223"/>
      <c r="F194" s="223"/>
      <c r="G194" s="223"/>
      <c r="H194" s="223"/>
      <c r="I194" s="223"/>
      <c r="J194" s="223"/>
      <c r="K194" s="223"/>
      <c r="L194" s="223"/>
      <c r="M194" s="223"/>
      <c r="N194" s="223"/>
      <c r="O194" s="223"/>
      <c r="P194" s="224"/>
      <c r="Q194" s="223"/>
      <c r="R194" s="223"/>
      <c r="S194" s="223"/>
      <c r="T194" s="224"/>
      <c r="U194" s="225"/>
      <c r="V194" s="225"/>
      <c r="W194" s="225"/>
      <c r="X194" s="225"/>
      <c r="Y194" s="225"/>
      <c r="Z194" s="225"/>
      <c r="AA194" s="225"/>
      <c r="AB194" s="225"/>
      <c r="AC194" s="225"/>
      <c r="AD194" s="225"/>
    </row>
    <row r="195" spans="1:30">
      <c r="A195" s="223"/>
      <c r="B195" s="223"/>
      <c r="C195" s="223"/>
      <c r="D195" s="223"/>
      <c r="E195" s="223"/>
      <c r="F195" s="223"/>
      <c r="G195" s="223"/>
      <c r="H195" s="223"/>
      <c r="I195" s="223"/>
      <c r="J195" s="223"/>
      <c r="K195" s="223"/>
      <c r="L195" s="223"/>
      <c r="M195" s="223"/>
      <c r="N195" s="223"/>
      <c r="O195" s="223"/>
      <c r="P195" s="224"/>
      <c r="Q195" s="223"/>
      <c r="R195" s="223"/>
      <c r="S195" s="223"/>
      <c r="T195" s="224"/>
      <c r="U195" s="225"/>
      <c r="V195" s="225"/>
      <c r="W195" s="225"/>
      <c r="X195" s="225"/>
      <c r="Y195" s="225"/>
      <c r="Z195" s="225"/>
      <c r="AA195" s="225"/>
      <c r="AB195" s="225"/>
      <c r="AC195" s="225"/>
      <c r="AD195" s="225"/>
    </row>
    <row r="196" spans="1:30">
      <c r="A196" s="223"/>
      <c r="B196" s="223"/>
      <c r="C196" s="223"/>
      <c r="D196" s="223"/>
      <c r="E196" s="223"/>
      <c r="F196" s="223"/>
      <c r="G196" s="223"/>
      <c r="H196" s="223"/>
      <c r="I196" s="223"/>
      <c r="J196" s="223"/>
      <c r="K196" s="223"/>
      <c r="L196" s="223"/>
      <c r="M196" s="223"/>
      <c r="N196" s="223"/>
      <c r="O196" s="223"/>
      <c r="P196" s="224"/>
      <c r="Q196" s="223"/>
      <c r="R196" s="223"/>
      <c r="S196" s="223"/>
      <c r="T196" s="224"/>
      <c r="U196" s="225"/>
      <c r="V196" s="225"/>
      <c r="W196" s="225"/>
      <c r="X196" s="225"/>
      <c r="Y196" s="225"/>
      <c r="Z196" s="225"/>
      <c r="AA196" s="225"/>
      <c r="AB196" s="225"/>
      <c r="AC196" s="225"/>
      <c r="AD196" s="225"/>
    </row>
    <row r="197" spans="1:30">
      <c r="A197" s="223"/>
      <c r="B197" s="223"/>
      <c r="C197" s="223"/>
      <c r="D197" s="223"/>
      <c r="E197" s="223"/>
      <c r="F197" s="223"/>
      <c r="G197" s="223"/>
      <c r="H197" s="223"/>
      <c r="I197" s="223"/>
      <c r="J197" s="223"/>
      <c r="K197" s="223"/>
      <c r="L197" s="223"/>
      <c r="M197" s="223"/>
      <c r="N197" s="223"/>
      <c r="O197" s="223"/>
      <c r="P197" s="224"/>
      <c r="Q197" s="223"/>
      <c r="R197" s="223"/>
      <c r="S197" s="223"/>
      <c r="T197" s="224"/>
      <c r="U197" s="225"/>
      <c r="V197" s="225"/>
      <c r="W197" s="225"/>
      <c r="X197" s="225"/>
      <c r="Y197" s="225"/>
      <c r="Z197" s="225"/>
      <c r="AA197" s="225"/>
      <c r="AB197" s="225"/>
      <c r="AC197" s="225"/>
      <c r="AD197" s="225"/>
    </row>
    <row r="198" spans="1:30">
      <c r="A198" s="223"/>
      <c r="B198" s="223"/>
      <c r="C198" s="223"/>
      <c r="D198" s="223"/>
      <c r="E198" s="223"/>
      <c r="F198" s="223"/>
      <c r="G198" s="223"/>
      <c r="H198" s="223"/>
      <c r="I198" s="223"/>
      <c r="J198" s="223"/>
      <c r="K198" s="223"/>
      <c r="L198" s="223"/>
      <c r="M198" s="223"/>
      <c r="N198" s="223"/>
      <c r="O198" s="223"/>
      <c r="P198" s="224"/>
      <c r="Q198" s="223"/>
      <c r="R198" s="223"/>
      <c r="S198" s="223"/>
      <c r="T198" s="224"/>
      <c r="U198" s="225"/>
      <c r="V198" s="225"/>
      <c r="W198" s="225"/>
      <c r="X198" s="225"/>
      <c r="Y198" s="225"/>
      <c r="Z198" s="225"/>
      <c r="AA198" s="225"/>
      <c r="AB198" s="225"/>
      <c r="AC198" s="225"/>
      <c r="AD198" s="225"/>
    </row>
    <row r="199" spans="1:30">
      <c r="A199" s="223"/>
      <c r="B199" s="223"/>
      <c r="C199" s="223"/>
      <c r="D199" s="223"/>
      <c r="E199" s="223"/>
      <c r="F199" s="223"/>
      <c r="G199" s="223"/>
      <c r="H199" s="223"/>
      <c r="I199" s="223"/>
      <c r="J199" s="223"/>
      <c r="K199" s="223"/>
      <c r="L199" s="223"/>
      <c r="M199" s="223"/>
      <c r="N199" s="223"/>
      <c r="O199" s="223"/>
      <c r="P199" s="224"/>
      <c r="Q199" s="223"/>
      <c r="R199" s="223"/>
      <c r="S199" s="223"/>
      <c r="T199" s="224"/>
      <c r="U199" s="225"/>
      <c r="V199" s="225"/>
      <c r="W199" s="225"/>
      <c r="X199" s="225"/>
      <c r="Y199" s="225"/>
      <c r="Z199" s="225"/>
      <c r="AA199" s="225"/>
      <c r="AB199" s="225"/>
      <c r="AC199" s="225"/>
      <c r="AD199" s="225"/>
    </row>
    <row r="200" spans="1:30">
      <c r="A200" s="223"/>
      <c r="B200" s="223"/>
      <c r="C200" s="223"/>
      <c r="D200" s="223"/>
      <c r="E200" s="223"/>
      <c r="F200" s="223"/>
      <c r="G200" s="223"/>
      <c r="H200" s="223"/>
      <c r="I200" s="223"/>
      <c r="J200" s="223"/>
      <c r="K200" s="223"/>
      <c r="L200" s="223"/>
      <c r="M200" s="223"/>
      <c r="N200" s="223"/>
      <c r="O200" s="223"/>
      <c r="P200" s="224"/>
      <c r="Q200" s="223"/>
      <c r="R200" s="223"/>
      <c r="S200" s="223"/>
      <c r="T200" s="224"/>
      <c r="U200" s="225"/>
      <c r="V200" s="225"/>
      <c r="W200" s="225"/>
      <c r="X200" s="225"/>
      <c r="Y200" s="225"/>
      <c r="Z200" s="225"/>
      <c r="AA200" s="225"/>
      <c r="AB200" s="225"/>
      <c r="AC200" s="225"/>
      <c r="AD200" s="225"/>
    </row>
    <row r="201" spans="1:30">
      <c r="A201" s="223"/>
      <c r="B201" s="223"/>
      <c r="C201" s="223"/>
      <c r="D201" s="223"/>
      <c r="E201" s="223"/>
      <c r="F201" s="223"/>
      <c r="G201" s="223"/>
      <c r="H201" s="223"/>
      <c r="I201" s="223"/>
      <c r="J201" s="223"/>
      <c r="K201" s="223"/>
      <c r="L201" s="223"/>
      <c r="M201" s="223"/>
      <c r="N201" s="223"/>
      <c r="O201" s="223"/>
      <c r="P201" s="224"/>
      <c r="Q201" s="223"/>
      <c r="R201" s="223"/>
      <c r="S201" s="223"/>
      <c r="T201" s="224"/>
      <c r="U201" s="225"/>
      <c r="V201" s="225"/>
      <c r="W201" s="225"/>
      <c r="X201" s="225"/>
      <c r="Y201" s="225"/>
      <c r="Z201" s="225"/>
      <c r="AA201" s="225"/>
      <c r="AB201" s="225"/>
      <c r="AC201" s="225"/>
      <c r="AD201" s="225"/>
    </row>
    <row r="202" spans="1:30">
      <c r="A202" s="223"/>
      <c r="B202" s="223"/>
      <c r="C202" s="223"/>
      <c r="D202" s="223"/>
      <c r="E202" s="223"/>
      <c r="F202" s="223"/>
      <c r="G202" s="223"/>
      <c r="H202" s="223"/>
      <c r="I202" s="223"/>
      <c r="J202" s="223"/>
      <c r="K202" s="223"/>
      <c r="L202" s="223"/>
      <c r="M202" s="223"/>
      <c r="N202" s="223"/>
      <c r="O202" s="223"/>
      <c r="P202" s="224"/>
      <c r="Q202" s="223"/>
      <c r="R202" s="223"/>
      <c r="S202" s="223"/>
      <c r="T202" s="224"/>
      <c r="U202" s="225"/>
      <c r="V202" s="225"/>
      <c r="W202" s="225"/>
      <c r="X202" s="225"/>
      <c r="Y202" s="225"/>
      <c r="Z202" s="225"/>
      <c r="AA202" s="225"/>
      <c r="AB202" s="225"/>
      <c r="AC202" s="225"/>
      <c r="AD202" s="225"/>
    </row>
    <row r="203" spans="1:30">
      <c r="A203" s="223"/>
      <c r="B203" s="223"/>
      <c r="C203" s="223"/>
      <c r="D203" s="223"/>
      <c r="E203" s="223"/>
      <c r="F203" s="223"/>
      <c r="G203" s="223"/>
      <c r="H203" s="223"/>
      <c r="I203" s="223"/>
      <c r="J203" s="223"/>
      <c r="K203" s="223"/>
      <c r="L203" s="223"/>
      <c r="M203" s="223"/>
      <c r="N203" s="223"/>
      <c r="O203" s="223"/>
      <c r="P203" s="224"/>
      <c r="Q203" s="223"/>
      <c r="R203" s="223"/>
      <c r="S203" s="223"/>
      <c r="T203" s="224"/>
      <c r="U203" s="225"/>
      <c r="V203" s="225"/>
      <c r="W203" s="225"/>
      <c r="X203" s="225"/>
      <c r="Y203" s="225"/>
      <c r="Z203" s="225"/>
      <c r="AA203" s="225"/>
      <c r="AB203" s="225"/>
      <c r="AC203" s="225"/>
      <c r="AD203" s="225"/>
    </row>
    <row r="204" spans="1:30">
      <c r="A204" s="223"/>
      <c r="B204" s="223"/>
      <c r="C204" s="223"/>
      <c r="D204" s="223"/>
      <c r="E204" s="223"/>
      <c r="F204" s="223"/>
      <c r="G204" s="223"/>
      <c r="H204" s="223"/>
      <c r="I204" s="223"/>
      <c r="J204" s="223"/>
      <c r="K204" s="223"/>
      <c r="L204" s="223"/>
      <c r="M204" s="223"/>
      <c r="N204" s="223"/>
      <c r="O204" s="223"/>
      <c r="P204" s="224"/>
      <c r="Q204" s="223"/>
      <c r="R204" s="223"/>
      <c r="S204" s="223"/>
      <c r="T204" s="224"/>
      <c r="U204" s="225"/>
      <c r="V204" s="225"/>
      <c r="W204" s="225"/>
      <c r="X204" s="225"/>
      <c r="Y204" s="225"/>
      <c r="Z204" s="225"/>
      <c r="AA204" s="225"/>
      <c r="AB204" s="225"/>
      <c r="AC204" s="225"/>
      <c r="AD204" s="225"/>
    </row>
    <row r="205" spans="1:30">
      <c r="A205" s="223"/>
      <c r="B205" s="223"/>
      <c r="C205" s="223"/>
      <c r="D205" s="223"/>
      <c r="E205" s="223"/>
      <c r="F205" s="223"/>
      <c r="G205" s="223"/>
      <c r="H205" s="223"/>
      <c r="I205" s="223"/>
      <c r="J205" s="223"/>
      <c r="K205" s="223"/>
      <c r="L205" s="223"/>
      <c r="M205" s="223"/>
      <c r="N205" s="223"/>
      <c r="O205" s="223"/>
      <c r="P205" s="224"/>
      <c r="Q205" s="223"/>
      <c r="R205" s="223"/>
      <c r="S205" s="223"/>
      <c r="T205" s="224"/>
      <c r="U205" s="225"/>
      <c r="V205" s="225"/>
      <c r="W205" s="225"/>
      <c r="X205" s="225"/>
      <c r="Y205" s="225"/>
      <c r="Z205" s="225"/>
      <c r="AA205" s="225"/>
      <c r="AB205" s="225"/>
      <c r="AC205" s="225"/>
      <c r="AD205" s="225"/>
    </row>
    <row r="206" spans="1:30">
      <c r="A206" s="223"/>
      <c r="B206" s="223"/>
      <c r="C206" s="223"/>
      <c r="D206" s="223"/>
      <c r="E206" s="223"/>
      <c r="F206" s="223"/>
      <c r="G206" s="223"/>
      <c r="H206" s="223"/>
      <c r="I206" s="223"/>
      <c r="J206" s="223"/>
      <c r="K206" s="223"/>
      <c r="L206" s="223"/>
      <c r="M206" s="223"/>
      <c r="N206" s="223"/>
      <c r="O206" s="223"/>
      <c r="P206" s="224"/>
      <c r="Q206" s="223"/>
      <c r="R206" s="223"/>
      <c r="S206" s="223"/>
      <c r="T206" s="224"/>
      <c r="U206" s="225"/>
      <c r="V206" s="225"/>
      <c r="W206" s="225"/>
      <c r="X206" s="225"/>
      <c r="Y206" s="225"/>
      <c r="Z206" s="225"/>
      <c r="AA206" s="225"/>
      <c r="AB206" s="225"/>
      <c r="AC206" s="225"/>
      <c r="AD206" s="225"/>
    </row>
    <row r="207" spans="1:30">
      <c r="A207" s="223"/>
      <c r="B207" s="223"/>
      <c r="C207" s="223"/>
      <c r="D207" s="223"/>
      <c r="E207" s="223"/>
      <c r="F207" s="223"/>
      <c r="G207" s="223"/>
      <c r="H207" s="223"/>
      <c r="I207" s="223"/>
      <c r="J207" s="223"/>
      <c r="K207" s="223"/>
      <c r="L207" s="223"/>
      <c r="M207" s="223"/>
      <c r="N207" s="223"/>
      <c r="O207" s="223"/>
      <c r="P207" s="224"/>
      <c r="Q207" s="223"/>
      <c r="R207" s="223"/>
      <c r="S207" s="223"/>
      <c r="T207" s="224"/>
      <c r="U207" s="225"/>
      <c r="V207" s="225"/>
      <c r="W207" s="225"/>
      <c r="X207" s="225"/>
      <c r="Y207" s="225"/>
      <c r="Z207" s="225"/>
      <c r="AA207" s="225"/>
      <c r="AB207" s="225"/>
      <c r="AC207" s="225"/>
      <c r="AD207" s="225"/>
    </row>
    <row r="208" spans="1:30">
      <c r="A208" s="223"/>
      <c r="B208" s="223"/>
      <c r="C208" s="223"/>
      <c r="D208" s="223"/>
      <c r="E208" s="223"/>
      <c r="F208" s="223"/>
      <c r="G208" s="223"/>
      <c r="H208" s="223"/>
      <c r="I208" s="223"/>
      <c r="J208" s="223"/>
      <c r="K208" s="223"/>
      <c r="L208" s="223"/>
      <c r="M208" s="223"/>
      <c r="N208" s="223"/>
      <c r="O208" s="223"/>
      <c r="P208" s="224"/>
      <c r="Q208" s="223"/>
      <c r="R208" s="223"/>
      <c r="S208" s="223"/>
      <c r="T208" s="224"/>
      <c r="U208" s="225"/>
      <c r="V208" s="225"/>
      <c r="W208" s="225"/>
      <c r="X208" s="225"/>
      <c r="Y208" s="225"/>
      <c r="Z208" s="225"/>
      <c r="AA208" s="225"/>
      <c r="AB208" s="225"/>
      <c r="AC208" s="225"/>
      <c r="AD208" s="225"/>
    </row>
    <row r="209" spans="1:30">
      <c r="A209" s="223"/>
      <c r="B209" s="223"/>
      <c r="C209" s="223"/>
      <c r="D209" s="223"/>
      <c r="E209" s="223"/>
      <c r="F209" s="223"/>
      <c r="G209" s="223"/>
      <c r="H209" s="223"/>
      <c r="I209" s="223"/>
      <c r="J209" s="223"/>
      <c r="K209" s="223"/>
      <c r="L209" s="223"/>
      <c r="M209" s="223"/>
      <c r="N209" s="223"/>
      <c r="O209" s="223"/>
      <c r="P209" s="224"/>
      <c r="Q209" s="223"/>
      <c r="R209" s="223"/>
      <c r="S209" s="223"/>
      <c r="T209" s="224"/>
      <c r="U209" s="225"/>
      <c r="V209" s="225"/>
      <c r="W209" s="225"/>
      <c r="X209" s="225"/>
      <c r="Y209" s="225"/>
      <c r="Z209" s="225"/>
      <c r="AA209" s="225"/>
      <c r="AB209" s="225"/>
      <c r="AC209" s="225"/>
      <c r="AD209" s="225"/>
    </row>
    <row r="210" spans="1:30">
      <c r="A210" s="223"/>
      <c r="B210" s="223"/>
      <c r="C210" s="223"/>
      <c r="D210" s="223"/>
      <c r="E210" s="223"/>
      <c r="F210" s="223"/>
      <c r="G210" s="223"/>
      <c r="H210" s="223"/>
      <c r="I210" s="223"/>
      <c r="J210" s="223"/>
      <c r="K210" s="223"/>
      <c r="L210" s="223"/>
      <c r="M210" s="223"/>
      <c r="N210" s="223"/>
      <c r="O210" s="223"/>
      <c r="P210" s="224"/>
      <c r="Q210" s="223"/>
      <c r="R210" s="223"/>
      <c r="S210" s="223"/>
      <c r="T210" s="224"/>
      <c r="U210" s="225"/>
      <c r="V210" s="225"/>
      <c r="W210" s="225"/>
      <c r="X210" s="225"/>
      <c r="Y210" s="225"/>
      <c r="Z210" s="225"/>
      <c r="AA210" s="225"/>
      <c r="AB210" s="225"/>
      <c r="AC210" s="225"/>
      <c r="AD210" s="225"/>
    </row>
    <row r="211" spans="1:30">
      <c r="A211" s="223"/>
      <c r="B211" s="223"/>
      <c r="C211" s="223"/>
      <c r="D211" s="223"/>
      <c r="E211" s="223"/>
      <c r="F211" s="223"/>
      <c r="G211" s="223"/>
      <c r="H211" s="223"/>
      <c r="I211" s="223"/>
      <c r="J211" s="223"/>
      <c r="K211" s="223"/>
      <c r="L211" s="223"/>
      <c r="M211" s="223"/>
      <c r="N211" s="223"/>
      <c r="O211" s="223"/>
      <c r="P211" s="224"/>
      <c r="Q211" s="223"/>
      <c r="R211" s="223"/>
      <c r="S211" s="223"/>
      <c r="T211" s="224"/>
      <c r="U211" s="225"/>
      <c r="V211" s="225"/>
      <c r="W211" s="225"/>
      <c r="X211" s="225"/>
      <c r="Y211" s="225"/>
      <c r="Z211" s="225"/>
      <c r="AA211" s="225"/>
      <c r="AB211" s="225"/>
      <c r="AC211" s="225"/>
      <c r="AD211" s="225"/>
    </row>
    <row r="212" spans="1:30">
      <c r="A212" s="223"/>
      <c r="B212" s="223"/>
      <c r="C212" s="223"/>
      <c r="D212" s="223"/>
      <c r="E212" s="223"/>
      <c r="F212" s="223"/>
      <c r="G212" s="223"/>
      <c r="H212" s="223"/>
      <c r="I212" s="223"/>
      <c r="J212" s="223"/>
      <c r="K212" s="223"/>
      <c r="L212" s="223"/>
      <c r="M212" s="223"/>
      <c r="N212" s="223"/>
      <c r="O212" s="223"/>
      <c r="P212" s="224"/>
      <c r="Q212" s="223"/>
      <c r="R212" s="223"/>
      <c r="S212" s="223"/>
      <c r="T212" s="224"/>
      <c r="U212" s="225"/>
      <c r="V212" s="225"/>
      <c r="W212" s="225"/>
      <c r="X212" s="225"/>
      <c r="Y212" s="225"/>
      <c r="Z212" s="225"/>
      <c r="AA212" s="225"/>
      <c r="AB212" s="225"/>
      <c r="AC212" s="225"/>
      <c r="AD212" s="225"/>
    </row>
    <row r="213" spans="1:30">
      <c r="A213" s="223"/>
      <c r="B213" s="223"/>
      <c r="C213" s="223"/>
      <c r="D213" s="223"/>
      <c r="E213" s="223"/>
      <c r="F213" s="223"/>
      <c r="G213" s="223"/>
      <c r="H213" s="223"/>
      <c r="I213" s="223"/>
      <c r="J213" s="223"/>
      <c r="K213" s="223"/>
      <c r="L213" s="223"/>
      <c r="M213" s="223"/>
      <c r="N213" s="223"/>
      <c r="O213" s="223"/>
      <c r="P213" s="224"/>
      <c r="Q213" s="223"/>
      <c r="R213" s="223"/>
      <c r="S213" s="223"/>
      <c r="T213" s="224"/>
      <c r="U213" s="225"/>
      <c r="V213" s="225"/>
      <c r="W213" s="225"/>
      <c r="X213" s="225"/>
      <c r="Y213" s="225"/>
      <c r="Z213" s="225"/>
      <c r="AA213" s="225"/>
      <c r="AB213" s="225"/>
      <c r="AC213" s="225"/>
      <c r="AD213" s="225"/>
    </row>
    <row r="214" spans="1:30">
      <c r="A214" s="223"/>
      <c r="B214" s="223"/>
      <c r="C214" s="223"/>
      <c r="D214" s="223"/>
      <c r="E214" s="223"/>
      <c r="F214" s="223"/>
      <c r="G214" s="223"/>
      <c r="H214" s="223"/>
      <c r="I214" s="223"/>
      <c r="J214" s="223"/>
      <c r="K214" s="223"/>
      <c r="L214" s="223"/>
      <c r="M214" s="223"/>
      <c r="N214" s="223"/>
      <c r="O214" s="223"/>
      <c r="P214" s="224"/>
      <c r="Q214" s="223"/>
      <c r="R214" s="223"/>
      <c r="S214" s="223"/>
      <c r="T214" s="224"/>
      <c r="U214" s="225"/>
      <c r="V214" s="225"/>
      <c r="W214" s="225"/>
      <c r="X214" s="225"/>
      <c r="Y214" s="225"/>
      <c r="Z214" s="225"/>
      <c r="AA214" s="225"/>
      <c r="AB214" s="225"/>
      <c r="AC214" s="225"/>
      <c r="AD214" s="225"/>
    </row>
    <row r="215" spans="1:30">
      <c r="A215" s="223"/>
      <c r="B215" s="223"/>
      <c r="C215" s="223"/>
      <c r="D215" s="223"/>
      <c r="E215" s="223"/>
      <c r="F215" s="223"/>
      <c r="G215" s="223"/>
      <c r="H215" s="223"/>
      <c r="I215" s="223"/>
      <c r="J215" s="223"/>
      <c r="K215" s="223"/>
      <c r="L215" s="223"/>
      <c r="M215" s="223"/>
      <c r="N215" s="223"/>
      <c r="O215" s="223"/>
      <c r="P215" s="224"/>
      <c r="Q215" s="223"/>
      <c r="R215" s="223"/>
      <c r="S215" s="223"/>
      <c r="T215" s="224"/>
      <c r="U215" s="225"/>
      <c r="V215" s="225"/>
      <c r="W215" s="225"/>
      <c r="X215" s="225"/>
      <c r="Y215" s="225"/>
      <c r="Z215" s="225"/>
      <c r="AA215" s="225"/>
      <c r="AB215" s="225"/>
      <c r="AC215" s="225"/>
      <c r="AD215" s="225"/>
    </row>
    <row r="216" spans="1:30">
      <c r="A216" s="223"/>
      <c r="B216" s="223"/>
      <c r="C216" s="223"/>
      <c r="D216" s="223"/>
      <c r="E216" s="223"/>
      <c r="F216" s="223"/>
      <c r="G216" s="223"/>
      <c r="H216" s="223"/>
      <c r="I216" s="223"/>
      <c r="J216" s="223"/>
      <c r="K216" s="223"/>
      <c r="L216" s="223"/>
      <c r="M216" s="223"/>
      <c r="N216" s="223"/>
      <c r="O216" s="223"/>
      <c r="P216" s="224"/>
      <c r="Q216" s="223"/>
      <c r="R216" s="223"/>
      <c r="S216" s="223"/>
      <c r="T216" s="224"/>
      <c r="U216" s="225"/>
      <c r="V216" s="225"/>
      <c r="W216" s="225"/>
      <c r="X216" s="225"/>
      <c r="Y216" s="225"/>
      <c r="Z216" s="225"/>
      <c r="AA216" s="225"/>
      <c r="AB216" s="225"/>
      <c r="AC216" s="225"/>
      <c r="AD216" s="225"/>
    </row>
    <row r="217" spans="1:30">
      <c r="A217" s="223"/>
      <c r="B217" s="223"/>
      <c r="C217" s="223"/>
      <c r="D217" s="223"/>
      <c r="E217" s="223"/>
      <c r="F217" s="223"/>
      <c r="G217" s="223"/>
      <c r="H217" s="223"/>
      <c r="I217" s="223"/>
      <c r="J217" s="223"/>
      <c r="K217" s="223"/>
      <c r="L217" s="223"/>
      <c r="M217" s="223"/>
      <c r="N217" s="223"/>
      <c r="O217" s="223"/>
      <c r="P217" s="224"/>
      <c r="Q217" s="223"/>
      <c r="R217" s="223"/>
      <c r="S217" s="223"/>
      <c r="T217" s="224"/>
      <c r="U217" s="225"/>
      <c r="V217" s="225"/>
      <c r="W217" s="225"/>
      <c r="X217" s="225"/>
      <c r="Y217" s="225"/>
      <c r="Z217" s="225"/>
      <c r="AA217" s="225"/>
      <c r="AB217" s="225"/>
      <c r="AC217" s="225"/>
      <c r="AD217" s="225"/>
    </row>
    <row r="218" spans="1:30">
      <c r="A218" s="223"/>
      <c r="B218" s="223"/>
      <c r="C218" s="223"/>
      <c r="D218" s="223"/>
      <c r="E218" s="223"/>
      <c r="F218" s="223"/>
      <c r="G218" s="223"/>
      <c r="H218" s="223"/>
      <c r="I218" s="223"/>
      <c r="J218" s="223"/>
      <c r="K218" s="223"/>
      <c r="L218" s="223"/>
      <c r="M218" s="223"/>
      <c r="N218" s="223"/>
      <c r="O218" s="223"/>
      <c r="P218" s="224"/>
      <c r="Q218" s="223"/>
      <c r="R218" s="223"/>
      <c r="S218" s="223"/>
      <c r="T218" s="224"/>
      <c r="U218" s="225"/>
      <c r="V218" s="225"/>
      <c r="W218" s="225"/>
      <c r="X218" s="225"/>
      <c r="Y218" s="225"/>
      <c r="Z218" s="225"/>
      <c r="AA218" s="225"/>
      <c r="AB218" s="225"/>
      <c r="AC218" s="225"/>
      <c r="AD218" s="225"/>
    </row>
    <row r="219" spans="1:30">
      <c r="A219" s="223"/>
      <c r="B219" s="223"/>
      <c r="C219" s="223"/>
      <c r="D219" s="223"/>
      <c r="E219" s="223"/>
      <c r="F219" s="223"/>
      <c r="G219" s="223"/>
      <c r="H219" s="223"/>
      <c r="I219" s="223"/>
      <c r="J219" s="223"/>
      <c r="K219" s="223"/>
      <c r="L219" s="223"/>
      <c r="M219" s="223"/>
      <c r="N219" s="223"/>
      <c r="O219" s="223"/>
      <c r="P219" s="224"/>
      <c r="Q219" s="223"/>
      <c r="R219" s="223"/>
      <c r="S219" s="223"/>
      <c r="T219" s="224"/>
      <c r="U219" s="225"/>
      <c r="V219" s="225"/>
      <c r="W219" s="225"/>
      <c r="X219" s="225"/>
      <c r="Y219" s="225"/>
      <c r="Z219" s="225"/>
      <c r="AA219" s="225"/>
      <c r="AB219" s="225"/>
      <c r="AC219" s="225"/>
      <c r="AD219" s="225"/>
    </row>
    <row r="220" spans="1:30">
      <c r="A220" s="223"/>
      <c r="B220" s="223"/>
      <c r="C220" s="223"/>
      <c r="D220" s="223"/>
      <c r="E220" s="223"/>
      <c r="F220" s="223"/>
      <c r="G220" s="223"/>
      <c r="H220" s="223"/>
      <c r="I220" s="223"/>
      <c r="J220" s="223"/>
      <c r="K220" s="223"/>
      <c r="L220" s="223"/>
      <c r="M220" s="223"/>
      <c r="N220" s="223"/>
      <c r="O220" s="223"/>
      <c r="P220" s="224"/>
      <c r="Q220" s="223"/>
      <c r="R220" s="223"/>
      <c r="S220" s="223"/>
      <c r="T220" s="224"/>
      <c r="U220" s="225"/>
      <c r="V220" s="225"/>
      <c r="W220" s="225"/>
      <c r="X220" s="225"/>
      <c r="Y220" s="225"/>
      <c r="Z220" s="225"/>
      <c r="AA220" s="225"/>
      <c r="AB220" s="225"/>
      <c r="AC220" s="225"/>
      <c r="AD220" s="225"/>
    </row>
    <row r="221" spans="1:30">
      <c r="A221" s="223"/>
      <c r="B221" s="223"/>
      <c r="C221" s="223"/>
      <c r="D221" s="223"/>
      <c r="E221" s="223"/>
      <c r="F221" s="223"/>
      <c r="G221" s="223"/>
      <c r="H221" s="223"/>
      <c r="I221" s="223"/>
      <c r="J221" s="223"/>
      <c r="K221" s="223"/>
      <c r="L221" s="223"/>
      <c r="M221" s="223"/>
      <c r="N221" s="223"/>
      <c r="O221" s="223"/>
      <c r="P221" s="224"/>
      <c r="Q221" s="223"/>
      <c r="R221" s="223"/>
      <c r="S221" s="223"/>
      <c r="T221" s="224"/>
      <c r="U221" s="225"/>
      <c r="V221" s="225"/>
      <c r="W221" s="225"/>
      <c r="X221" s="225"/>
      <c r="Y221" s="225"/>
      <c r="Z221" s="225"/>
      <c r="AA221" s="225"/>
      <c r="AB221" s="225"/>
      <c r="AC221" s="225"/>
      <c r="AD221" s="225"/>
    </row>
    <row r="222" spans="1:30">
      <c r="A222" s="223"/>
      <c r="B222" s="223"/>
      <c r="C222" s="223"/>
      <c r="D222" s="223"/>
      <c r="E222" s="223"/>
      <c r="F222" s="223"/>
      <c r="G222" s="223"/>
      <c r="H222" s="223"/>
      <c r="I222" s="223"/>
      <c r="J222" s="223"/>
      <c r="K222" s="223"/>
      <c r="L222" s="223"/>
      <c r="M222" s="223"/>
      <c r="N222" s="223"/>
      <c r="O222" s="223"/>
      <c r="P222" s="224"/>
      <c r="Q222" s="223"/>
      <c r="R222" s="223"/>
      <c r="S222" s="223"/>
      <c r="T222" s="224"/>
      <c r="U222" s="225"/>
      <c r="V222" s="225"/>
      <c r="W222" s="225"/>
      <c r="X222" s="225"/>
      <c r="Y222" s="225"/>
      <c r="Z222" s="225"/>
      <c r="AA222" s="225"/>
      <c r="AB222" s="225"/>
      <c r="AC222" s="225"/>
      <c r="AD222" s="225"/>
    </row>
    <row r="223" spans="1:30">
      <c r="A223" s="223"/>
      <c r="B223" s="223"/>
      <c r="C223" s="223"/>
      <c r="D223" s="223"/>
      <c r="E223" s="223"/>
      <c r="F223" s="223"/>
      <c r="G223" s="223"/>
      <c r="H223" s="223"/>
      <c r="I223" s="223"/>
      <c r="J223" s="223"/>
      <c r="K223" s="223"/>
      <c r="L223" s="223"/>
      <c r="M223" s="223"/>
      <c r="N223" s="223"/>
      <c r="O223" s="223"/>
      <c r="P223" s="224"/>
      <c r="Q223" s="223"/>
      <c r="R223" s="223"/>
      <c r="S223" s="223"/>
      <c r="T223" s="224"/>
      <c r="U223" s="225"/>
      <c r="V223" s="225"/>
      <c r="W223" s="225"/>
      <c r="X223" s="225"/>
      <c r="Y223" s="225"/>
      <c r="Z223" s="225"/>
      <c r="AA223" s="225"/>
      <c r="AB223" s="225"/>
      <c r="AC223" s="225"/>
      <c r="AD223" s="225"/>
    </row>
    <row r="224" spans="1:30">
      <c r="A224" s="223"/>
      <c r="B224" s="223"/>
      <c r="C224" s="223"/>
      <c r="D224" s="223"/>
      <c r="E224" s="223"/>
      <c r="F224" s="223"/>
      <c r="G224" s="223"/>
      <c r="H224" s="223"/>
      <c r="I224" s="223"/>
      <c r="J224" s="223"/>
      <c r="K224" s="223"/>
      <c r="L224" s="223"/>
      <c r="M224" s="223"/>
      <c r="N224" s="223"/>
      <c r="O224" s="223"/>
      <c r="P224" s="224"/>
      <c r="Q224" s="223"/>
      <c r="R224" s="223"/>
      <c r="S224" s="223"/>
      <c r="T224" s="224"/>
      <c r="U224" s="225"/>
      <c r="V224" s="225"/>
      <c r="W224" s="225"/>
      <c r="X224" s="225"/>
      <c r="Y224" s="225"/>
      <c r="Z224" s="225"/>
      <c r="AA224" s="225"/>
      <c r="AB224" s="225"/>
      <c r="AC224" s="225"/>
      <c r="AD224" s="225"/>
    </row>
    <row r="225" spans="1:30">
      <c r="A225" s="223"/>
      <c r="B225" s="223"/>
      <c r="C225" s="223"/>
      <c r="D225" s="223"/>
      <c r="E225" s="223"/>
      <c r="F225" s="223"/>
      <c r="G225" s="223"/>
      <c r="H225" s="223"/>
      <c r="I225" s="223"/>
      <c r="J225" s="223"/>
      <c r="K225" s="223"/>
      <c r="L225" s="223"/>
      <c r="M225" s="223"/>
      <c r="N225" s="223"/>
      <c r="O225" s="223"/>
      <c r="P225" s="224"/>
      <c r="Q225" s="223"/>
      <c r="R225" s="223"/>
      <c r="S225" s="223"/>
      <c r="T225" s="224"/>
      <c r="U225" s="225"/>
      <c r="V225" s="225"/>
      <c r="W225" s="225"/>
      <c r="X225" s="225"/>
      <c r="Y225" s="225"/>
      <c r="Z225" s="225"/>
      <c r="AA225" s="225"/>
      <c r="AB225" s="225"/>
      <c r="AC225" s="225"/>
      <c r="AD225" s="225"/>
    </row>
    <row r="226" spans="1:30">
      <c r="A226" s="223"/>
      <c r="B226" s="223"/>
      <c r="C226" s="223"/>
      <c r="D226" s="223"/>
      <c r="E226" s="223"/>
      <c r="F226" s="223"/>
      <c r="G226" s="223"/>
      <c r="H226" s="223"/>
      <c r="I226" s="223"/>
      <c r="J226" s="223"/>
      <c r="K226" s="223"/>
      <c r="L226" s="223"/>
      <c r="M226" s="223"/>
      <c r="N226" s="223"/>
      <c r="O226" s="223"/>
      <c r="P226" s="224"/>
      <c r="Q226" s="223"/>
      <c r="R226" s="223"/>
      <c r="S226" s="223"/>
      <c r="T226" s="224"/>
      <c r="U226" s="225"/>
      <c r="V226" s="225"/>
      <c r="W226" s="225"/>
      <c r="X226" s="225"/>
      <c r="Y226" s="225"/>
      <c r="Z226" s="225"/>
      <c r="AA226" s="225"/>
      <c r="AB226" s="225"/>
      <c r="AC226" s="225"/>
      <c r="AD226" s="225"/>
    </row>
    <row r="227" spans="1:30">
      <c r="A227" s="223"/>
      <c r="B227" s="223"/>
      <c r="C227" s="223"/>
      <c r="D227" s="223"/>
      <c r="E227" s="223"/>
      <c r="F227" s="223"/>
      <c r="G227" s="223"/>
      <c r="H227" s="223"/>
      <c r="I227" s="223"/>
      <c r="J227" s="223"/>
      <c r="K227" s="223"/>
      <c r="L227" s="223"/>
      <c r="M227" s="223"/>
      <c r="N227" s="223"/>
      <c r="O227" s="223"/>
      <c r="P227" s="224"/>
      <c r="Q227" s="223"/>
      <c r="R227" s="223"/>
      <c r="S227" s="223"/>
      <c r="T227" s="224"/>
      <c r="U227" s="225"/>
      <c r="V227" s="225"/>
      <c r="W227" s="225"/>
      <c r="X227" s="225"/>
      <c r="Y227" s="225"/>
      <c r="Z227" s="225"/>
      <c r="AA227" s="225"/>
      <c r="AB227" s="225"/>
      <c r="AC227" s="225"/>
      <c r="AD227" s="225"/>
    </row>
    <row r="228" spans="1:30">
      <c r="A228" s="223"/>
      <c r="B228" s="223"/>
      <c r="C228" s="223"/>
      <c r="D228" s="223"/>
      <c r="E228" s="223"/>
      <c r="F228" s="223"/>
      <c r="G228" s="223"/>
      <c r="H228" s="223"/>
      <c r="I228" s="223"/>
      <c r="J228" s="223"/>
      <c r="K228" s="223"/>
      <c r="L228" s="223"/>
      <c r="M228" s="223"/>
      <c r="N228" s="223"/>
      <c r="O228" s="223"/>
      <c r="P228" s="224"/>
      <c r="Q228" s="223"/>
      <c r="R228" s="223"/>
      <c r="S228" s="223"/>
      <c r="T228" s="224"/>
      <c r="U228" s="225"/>
      <c r="V228" s="225"/>
      <c r="W228" s="225"/>
      <c r="X228" s="225"/>
      <c r="Y228" s="225"/>
      <c r="Z228" s="225"/>
      <c r="AA228" s="225"/>
      <c r="AB228" s="225"/>
      <c r="AC228" s="225"/>
      <c r="AD228" s="225"/>
    </row>
    <row r="229" spans="1:30">
      <c r="A229" s="223"/>
      <c r="B229" s="223"/>
      <c r="C229" s="223"/>
      <c r="D229" s="223"/>
      <c r="E229" s="223"/>
      <c r="F229" s="223"/>
      <c r="G229" s="223"/>
      <c r="H229" s="223"/>
      <c r="I229" s="223"/>
      <c r="J229" s="223"/>
      <c r="K229" s="223"/>
      <c r="L229" s="223"/>
      <c r="M229" s="223"/>
      <c r="N229" s="223"/>
      <c r="O229" s="223"/>
      <c r="P229" s="224"/>
      <c r="Q229" s="223"/>
      <c r="R229" s="223"/>
      <c r="S229" s="223"/>
      <c r="T229" s="224"/>
      <c r="U229" s="225"/>
      <c r="V229" s="225"/>
      <c r="W229" s="225"/>
      <c r="X229" s="225"/>
      <c r="Y229" s="225"/>
      <c r="Z229" s="225"/>
      <c r="AA229" s="225"/>
      <c r="AB229" s="225"/>
      <c r="AC229" s="225"/>
      <c r="AD229" s="225"/>
    </row>
    <row r="230" spans="1:30">
      <c r="A230" s="223"/>
      <c r="B230" s="223"/>
      <c r="C230" s="223"/>
      <c r="D230" s="223"/>
      <c r="E230" s="223"/>
      <c r="F230" s="223"/>
      <c r="G230" s="223"/>
      <c r="H230" s="223"/>
      <c r="I230" s="223"/>
      <c r="J230" s="223"/>
      <c r="K230" s="223"/>
      <c r="L230" s="223"/>
      <c r="M230" s="223"/>
      <c r="N230" s="223"/>
      <c r="O230" s="223"/>
      <c r="P230" s="224"/>
      <c r="Q230" s="223"/>
      <c r="R230" s="223"/>
      <c r="S230" s="223"/>
      <c r="T230" s="224"/>
      <c r="U230" s="225"/>
      <c r="V230" s="225"/>
      <c r="W230" s="225"/>
      <c r="X230" s="225"/>
      <c r="Y230" s="225"/>
      <c r="Z230" s="225"/>
      <c r="AA230" s="225"/>
      <c r="AB230" s="225"/>
      <c r="AC230" s="225"/>
      <c r="AD230" s="225"/>
    </row>
    <row r="231" spans="1:30">
      <c r="A231" s="223"/>
      <c r="B231" s="223"/>
      <c r="C231" s="223"/>
      <c r="D231" s="223"/>
      <c r="E231" s="223"/>
      <c r="F231" s="223"/>
      <c r="G231" s="223"/>
      <c r="H231" s="223"/>
      <c r="I231" s="223"/>
      <c r="J231" s="223"/>
      <c r="K231" s="223"/>
      <c r="L231" s="223"/>
      <c r="M231" s="223"/>
      <c r="N231" s="223"/>
      <c r="O231" s="223"/>
      <c r="P231" s="224"/>
      <c r="Q231" s="223"/>
      <c r="R231" s="223"/>
      <c r="S231" s="223"/>
      <c r="T231" s="224"/>
      <c r="U231" s="225"/>
      <c r="V231" s="225"/>
      <c r="W231" s="225"/>
      <c r="X231" s="225"/>
      <c r="Y231" s="225"/>
      <c r="Z231" s="225"/>
      <c r="AA231" s="225"/>
      <c r="AB231" s="225"/>
      <c r="AC231" s="225"/>
      <c r="AD231" s="225"/>
    </row>
    <row r="232" spans="1:30">
      <c r="A232" s="223"/>
      <c r="B232" s="223"/>
      <c r="C232" s="223"/>
      <c r="D232" s="223"/>
      <c r="E232" s="223"/>
      <c r="F232" s="223"/>
      <c r="G232" s="223"/>
      <c r="H232" s="223"/>
      <c r="I232" s="223"/>
      <c r="J232" s="223"/>
      <c r="K232" s="223"/>
      <c r="L232" s="223"/>
      <c r="M232" s="223"/>
      <c r="N232" s="223"/>
      <c r="O232" s="223"/>
      <c r="P232" s="224"/>
      <c r="Q232" s="223"/>
      <c r="R232" s="223"/>
      <c r="S232" s="223"/>
      <c r="T232" s="224"/>
      <c r="U232" s="225"/>
      <c r="V232" s="225"/>
      <c r="W232" s="225"/>
      <c r="X232" s="225"/>
      <c r="Y232" s="225"/>
      <c r="Z232" s="225"/>
      <c r="AA232" s="225"/>
      <c r="AB232" s="225"/>
      <c r="AC232" s="225"/>
      <c r="AD232" s="225"/>
    </row>
    <row r="233" spans="1:30">
      <c r="A233" s="223"/>
      <c r="B233" s="223"/>
      <c r="C233" s="223"/>
      <c r="D233" s="223"/>
      <c r="E233" s="223"/>
      <c r="F233" s="223"/>
      <c r="G233" s="223"/>
      <c r="H233" s="223"/>
      <c r="I233" s="223"/>
      <c r="J233" s="223"/>
      <c r="K233" s="223"/>
      <c r="L233" s="223"/>
      <c r="M233" s="223"/>
      <c r="N233" s="223"/>
      <c r="O233" s="223"/>
      <c r="P233" s="224"/>
      <c r="Q233" s="223"/>
      <c r="R233" s="223"/>
      <c r="S233" s="223"/>
      <c r="T233" s="224"/>
      <c r="U233" s="225"/>
      <c r="V233" s="225"/>
      <c r="W233" s="225"/>
      <c r="X233" s="225"/>
      <c r="Y233" s="225"/>
      <c r="Z233" s="225"/>
      <c r="AA233" s="225"/>
      <c r="AB233" s="225"/>
      <c r="AC233" s="225"/>
      <c r="AD233" s="225"/>
    </row>
    <row r="234" spans="1:30">
      <c r="A234" s="223"/>
      <c r="B234" s="223"/>
      <c r="C234" s="223"/>
      <c r="D234" s="223"/>
      <c r="E234" s="223"/>
      <c r="F234" s="223"/>
      <c r="G234" s="223"/>
      <c r="H234" s="223"/>
      <c r="I234" s="223"/>
      <c r="J234" s="223"/>
      <c r="K234" s="223"/>
      <c r="L234" s="223"/>
      <c r="M234" s="223"/>
      <c r="N234" s="223"/>
      <c r="O234" s="223"/>
      <c r="P234" s="224"/>
      <c r="Q234" s="223"/>
      <c r="R234" s="223"/>
      <c r="S234" s="223"/>
      <c r="T234" s="224"/>
      <c r="U234" s="225"/>
      <c r="V234" s="225"/>
      <c r="W234" s="225"/>
      <c r="X234" s="225"/>
      <c r="Y234" s="225"/>
      <c r="Z234" s="225"/>
      <c r="AA234" s="225"/>
      <c r="AB234" s="225"/>
      <c r="AC234" s="225"/>
      <c r="AD234" s="225"/>
    </row>
    <row r="235" spans="1:30">
      <c r="A235" s="223"/>
      <c r="B235" s="223"/>
      <c r="C235" s="223"/>
      <c r="D235" s="223"/>
      <c r="E235" s="223"/>
      <c r="F235" s="223"/>
      <c r="G235" s="223"/>
      <c r="H235" s="223"/>
      <c r="I235" s="223"/>
      <c r="J235" s="223"/>
      <c r="K235" s="223"/>
      <c r="L235" s="223"/>
      <c r="M235" s="223"/>
      <c r="N235" s="223"/>
      <c r="O235" s="223"/>
      <c r="P235" s="224"/>
      <c r="Q235" s="223"/>
      <c r="R235" s="223"/>
      <c r="S235" s="223"/>
      <c r="T235" s="224"/>
      <c r="U235" s="225"/>
      <c r="V235" s="225"/>
      <c r="W235" s="225"/>
      <c r="X235" s="225"/>
      <c r="Y235" s="225"/>
      <c r="Z235" s="225"/>
      <c r="AA235" s="225"/>
      <c r="AB235" s="225"/>
      <c r="AC235" s="225"/>
      <c r="AD235" s="225"/>
    </row>
    <row r="236" spans="1:30">
      <c r="A236" s="223"/>
      <c r="B236" s="223"/>
      <c r="C236" s="223"/>
      <c r="D236" s="223"/>
      <c r="E236" s="223"/>
      <c r="F236" s="223"/>
      <c r="G236" s="223"/>
      <c r="H236" s="223"/>
      <c r="I236" s="223"/>
      <c r="J236" s="223"/>
      <c r="K236" s="223"/>
      <c r="L236" s="223"/>
      <c r="M236" s="223"/>
      <c r="N236" s="223"/>
      <c r="O236" s="223"/>
      <c r="P236" s="224"/>
      <c r="Q236" s="223"/>
      <c r="R236" s="223"/>
      <c r="S236" s="223"/>
      <c r="T236" s="224"/>
      <c r="U236" s="225"/>
      <c r="V236" s="225"/>
      <c r="W236" s="225"/>
      <c r="X236" s="225"/>
      <c r="Y236" s="225"/>
      <c r="Z236" s="225"/>
      <c r="AA236" s="225"/>
      <c r="AB236" s="225"/>
      <c r="AC236" s="225"/>
      <c r="AD236" s="225"/>
    </row>
    <row r="237" spans="1:30">
      <c r="A237" s="223"/>
      <c r="B237" s="223"/>
      <c r="C237" s="223"/>
      <c r="D237" s="223"/>
      <c r="E237" s="223"/>
      <c r="F237" s="223"/>
      <c r="G237" s="223"/>
      <c r="H237" s="223"/>
      <c r="I237" s="223"/>
      <c r="J237" s="223"/>
      <c r="K237" s="223"/>
      <c r="L237" s="223"/>
      <c r="M237" s="223"/>
      <c r="N237" s="223"/>
      <c r="O237" s="223"/>
      <c r="P237" s="224"/>
      <c r="Q237" s="223"/>
      <c r="R237" s="223"/>
      <c r="S237" s="223"/>
      <c r="T237" s="224"/>
      <c r="U237" s="225"/>
      <c r="V237" s="225"/>
      <c r="W237" s="225"/>
      <c r="X237" s="225"/>
      <c r="Y237" s="225"/>
      <c r="Z237" s="225"/>
      <c r="AA237" s="225"/>
      <c r="AB237" s="225"/>
      <c r="AC237" s="225"/>
      <c r="AD237" s="225"/>
    </row>
    <row r="238" spans="1:30">
      <c r="A238" s="223"/>
      <c r="B238" s="223"/>
      <c r="C238" s="223"/>
      <c r="D238" s="223"/>
      <c r="E238" s="223"/>
      <c r="F238" s="223"/>
      <c r="G238" s="223"/>
      <c r="H238" s="223"/>
      <c r="I238" s="223"/>
      <c r="J238" s="223"/>
      <c r="K238" s="223"/>
      <c r="L238" s="223"/>
      <c r="M238" s="223"/>
      <c r="N238" s="223"/>
      <c r="O238" s="223"/>
      <c r="P238" s="224"/>
      <c r="Q238" s="223"/>
      <c r="R238" s="223"/>
      <c r="S238" s="223"/>
      <c r="T238" s="224"/>
      <c r="U238" s="225"/>
      <c r="V238" s="225"/>
      <c r="W238" s="225"/>
      <c r="X238" s="225"/>
      <c r="Y238" s="225"/>
      <c r="Z238" s="225"/>
      <c r="AA238" s="225"/>
      <c r="AB238" s="225"/>
      <c r="AC238" s="225"/>
      <c r="AD238" s="225"/>
    </row>
    <row r="239" spans="1:30">
      <c r="A239" s="223"/>
      <c r="B239" s="223"/>
      <c r="C239" s="223"/>
      <c r="D239" s="223"/>
      <c r="E239" s="223"/>
      <c r="F239" s="223"/>
      <c r="G239" s="223"/>
      <c r="H239" s="223"/>
      <c r="I239" s="223"/>
      <c r="J239" s="223"/>
      <c r="K239" s="223"/>
      <c r="L239" s="223"/>
      <c r="M239" s="223"/>
      <c r="N239" s="223"/>
      <c r="O239" s="223"/>
      <c r="P239" s="224"/>
      <c r="Q239" s="223"/>
      <c r="R239" s="223"/>
      <c r="S239" s="223"/>
      <c r="T239" s="224"/>
      <c r="U239" s="225"/>
      <c r="V239" s="225"/>
      <c r="W239" s="225"/>
      <c r="X239" s="225"/>
      <c r="Y239" s="225"/>
      <c r="Z239" s="225"/>
      <c r="AA239" s="225"/>
      <c r="AB239" s="225"/>
      <c r="AC239" s="225"/>
      <c r="AD239" s="225"/>
    </row>
    <row r="240" spans="1:30">
      <c r="A240" s="223"/>
      <c r="B240" s="223"/>
      <c r="C240" s="223"/>
      <c r="D240" s="223"/>
      <c r="E240" s="223"/>
      <c r="F240" s="223"/>
      <c r="G240" s="223"/>
      <c r="H240" s="223"/>
      <c r="I240" s="223"/>
      <c r="J240" s="223"/>
      <c r="K240" s="223"/>
      <c r="L240" s="223"/>
      <c r="M240" s="223"/>
      <c r="N240" s="223"/>
      <c r="O240" s="223"/>
      <c r="P240" s="224"/>
      <c r="Q240" s="223"/>
      <c r="R240" s="223"/>
      <c r="S240" s="223"/>
      <c r="T240" s="224"/>
      <c r="U240" s="225"/>
      <c r="V240" s="225"/>
      <c r="W240" s="225"/>
      <c r="X240" s="225"/>
      <c r="Y240" s="225"/>
      <c r="Z240" s="225"/>
      <c r="AA240" s="225"/>
      <c r="AB240" s="225"/>
      <c r="AC240" s="225"/>
      <c r="AD240" s="225"/>
    </row>
    <row r="241" spans="1:30">
      <c r="A241" s="223"/>
      <c r="B241" s="223"/>
      <c r="C241" s="223"/>
      <c r="D241" s="223"/>
      <c r="E241" s="223"/>
      <c r="F241" s="223"/>
      <c r="G241" s="223"/>
      <c r="H241" s="223"/>
      <c r="I241" s="223"/>
      <c r="J241" s="223"/>
      <c r="K241" s="223"/>
      <c r="L241" s="223"/>
      <c r="M241" s="223"/>
      <c r="N241" s="223"/>
      <c r="O241" s="223"/>
      <c r="P241" s="224"/>
      <c r="Q241" s="223"/>
      <c r="R241" s="223"/>
      <c r="S241" s="223"/>
      <c r="T241" s="224"/>
      <c r="U241" s="225"/>
      <c r="V241" s="225"/>
      <c r="W241" s="225"/>
      <c r="X241" s="225"/>
      <c r="Y241" s="225"/>
      <c r="Z241" s="225"/>
      <c r="AA241" s="225"/>
      <c r="AB241" s="225"/>
      <c r="AC241" s="225"/>
      <c r="AD241" s="225"/>
    </row>
    <row r="242" spans="1:30">
      <c r="A242" s="223"/>
      <c r="B242" s="223"/>
      <c r="C242" s="223"/>
      <c r="D242" s="223"/>
      <c r="E242" s="223"/>
      <c r="F242" s="223"/>
      <c r="G242" s="223"/>
      <c r="H242" s="223"/>
      <c r="I242" s="223"/>
      <c r="J242" s="223"/>
      <c r="K242" s="223"/>
      <c r="L242" s="223"/>
      <c r="M242" s="223"/>
      <c r="N242" s="223"/>
      <c r="O242" s="223"/>
      <c r="P242" s="224"/>
      <c r="Q242" s="223"/>
      <c r="R242" s="223"/>
      <c r="S242" s="223"/>
      <c r="T242" s="224"/>
      <c r="U242" s="225"/>
      <c r="V242" s="225"/>
      <c r="W242" s="225"/>
      <c r="X242" s="225"/>
      <c r="Y242" s="225"/>
      <c r="Z242" s="225"/>
      <c r="AA242" s="225"/>
      <c r="AB242" s="225"/>
      <c r="AC242" s="225"/>
      <c r="AD242" s="225"/>
    </row>
    <row r="243" spans="1:30">
      <c r="A243" s="223"/>
      <c r="B243" s="223"/>
      <c r="C243" s="223"/>
      <c r="D243" s="223"/>
      <c r="E243" s="223"/>
      <c r="F243" s="223"/>
      <c r="G243" s="223"/>
      <c r="H243" s="223"/>
      <c r="I243" s="223"/>
      <c r="J243" s="223"/>
      <c r="K243" s="223"/>
      <c r="L243" s="223"/>
      <c r="M243" s="223"/>
      <c r="N243" s="223"/>
      <c r="O243" s="223"/>
      <c r="P243" s="224"/>
      <c r="Q243" s="223"/>
      <c r="R243" s="223"/>
      <c r="S243" s="223"/>
      <c r="T243" s="224"/>
      <c r="U243" s="225"/>
      <c r="V243" s="225"/>
      <c r="W243" s="225"/>
      <c r="X243" s="225"/>
      <c r="Y243" s="225"/>
      <c r="Z243" s="225"/>
      <c r="AA243" s="225"/>
      <c r="AB243" s="225"/>
      <c r="AC243" s="225"/>
      <c r="AD243" s="225"/>
    </row>
    <row r="244" spans="1:30">
      <c r="A244" s="223"/>
      <c r="B244" s="223"/>
      <c r="C244" s="223"/>
      <c r="D244" s="223"/>
      <c r="E244" s="223"/>
      <c r="F244" s="223"/>
      <c r="G244" s="223"/>
      <c r="H244" s="223"/>
      <c r="I244" s="223"/>
      <c r="J244" s="223"/>
      <c r="K244" s="223"/>
      <c r="L244" s="223"/>
      <c r="M244" s="223"/>
      <c r="N244" s="223"/>
      <c r="O244" s="223"/>
      <c r="P244" s="224"/>
      <c r="Q244" s="223"/>
      <c r="R244" s="223"/>
      <c r="S244" s="223"/>
      <c r="T244" s="224"/>
      <c r="U244" s="225"/>
      <c r="V244" s="225"/>
      <c r="W244" s="225"/>
      <c r="X244" s="225"/>
      <c r="Y244" s="225"/>
      <c r="Z244" s="225"/>
      <c r="AA244" s="225"/>
      <c r="AB244" s="225"/>
      <c r="AC244" s="225"/>
      <c r="AD244" s="225"/>
    </row>
    <row r="245" spans="1:30">
      <c r="A245" s="223"/>
      <c r="B245" s="223"/>
      <c r="C245" s="223"/>
      <c r="D245" s="223"/>
      <c r="E245" s="223"/>
      <c r="F245" s="223"/>
      <c r="G245" s="223"/>
      <c r="H245" s="223"/>
      <c r="I245" s="223"/>
      <c r="J245" s="223"/>
      <c r="K245" s="223"/>
      <c r="L245" s="223"/>
      <c r="M245" s="223"/>
      <c r="N245" s="223"/>
      <c r="O245" s="223"/>
      <c r="P245" s="224"/>
      <c r="Q245" s="223"/>
      <c r="R245" s="223"/>
      <c r="S245" s="223"/>
      <c r="T245" s="224"/>
      <c r="U245" s="225"/>
      <c r="V245" s="225"/>
      <c r="W245" s="225"/>
      <c r="X245" s="225"/>
      <c r="Y245" s="225"/>
      <c r="Z245" s="225"/>
      <c r="AA245" s="225"/>
      <c r="AB245" s="225"/>
      <c r="AC245" s="225"/>
      <c r="AD245" s="225"/>
    </row>
    <row r="246" spans="1:30">
      <c r="A246" s="223"/>
      <c r="B246" s="223"/>
      <c r="C246" s="223"/>
      <c r="D246" s="223"/>
      <c r="E246" s="223"/>
      <c r="F246" s="223"/>
      <c r="G246" s="223"/>
      <c r="H246" s="223"/>
      <c r="I246" s="223"/>
      <c r="J246" s="223"/>
      <c r="K246" s="223"/>
      <c r="L246" s="223"/>
      <c r="M246" s="223"/>
      <c r="N246" s="223"/>
      <c r="O246" s="223"/>
      <c r="P246" s="224"/>
      <c r="Q246" s="223"/>
      <c r="R246" s="223"/>
      <c r="S246" s="223"/>
      <c r="T246" s="224"/>
      <c r="U246" s="225"/>
      <c r="V246" s="225"/>
      <c r="W246" s="225"/>
      <c r="X246" s="225"/>
      <c r="Y246" s="225"/>
      <c r="Z246" s="225"/>
      <c r="AA246" s="225"/>
      <c r="AB246" s="225"/>
      <c r="AC246" s="225"/>
      <c r="AD246" s="225"/>
    </row>
    <row r="247" spans="1:30">
      <c r="A247" s="223"/>
      <c r="B247" s="223"/>
      <c r="C247" s="223"/>
      <c r="D247" s="223"/>
      <c r="E247" s="223"/>
      <c r="F247" s="223"/>
      <c r="G247" s="223"/>
      <c r="H247" s="223"/>
      <c r="I247" s="223"/>
      <c r="J247" s="223"/>
      <c r="K247" s="223"/>
      <c r="L247" s="223"/>
      <c r="M247" s="223"/>
      <c r="N247" s="223"/>
      <c r="O247" s="223"/>
      <c r="P247" s="224"/>
      <c r="Q247" s="223"/>
      <c r="R247" s="223"/>
      <c r="S247" s="223"/>
      <c r="T247" s="224"/>
      <c r="U247" s="225"/>
      <c r="V247" s="225"/>
      <c r="W247" s="225"/>
      <c r="X247" s="225"/>
      <c r="Y247" s="225"/>
      <c r="Z247" s="225"/>
      <c r="AA247" s="225"/>
      <c r="AB247" s="225"/>
      <c r="AC247" s="225"/>
      <c r="AD247" s="225"/>
    </row>
    <row r="248" spans="1:30">
      <c r="A248" s="223"/>
      <c r="B248" s="223"/>
      <c r="C248" s="223"/>
      <c r="D248" s="223"/>
      <c r="E248" s="223"/>
      <c r="F248" s="223"/>
      <c r="G248" s="223"/>
      <c r="H248" s="223"/>
      <c r="I248" s="223"/>
      <c r="J248" s="223"/>
      <c r="K248" s="223"/>
      <c r="L248" s="223"/>
      <c r="M248" s="223"/>
      <c r="N248" s="223"/>
      <c r="O248" s="223"/>
      <c r="P248" s="224"/>
      <c r="Q248" s="223"/>
      <c r="R248" s="223"/>
      <c r="S248" s="223"/>
      <c r="T248" s="224"/>
      <c r="U248" s="225"/>
      <c r="V248" s="225"/>
      <c r="W248" s="225"/>
      <c r="X248" s="225"/>
      <c r="Y248" s="225"/>
      <c r="Z248" s="225"/>
      <c r="AA248" s="225"/>
      <c r="AB248" s="225"/>
      <c r="AC248" s="225"/>
      <c r="AD248" s="225"/>
    </row>
    <row r="249" spans="1:30">
      <c r="A249" s="223"/>
      <c r="B249" s="223"/>
      <c r="C249" s="223"/>
      <c r="D249" s="223"/>
      <c r="E249" s="223"/>
      <c r="F249" s="223"/>
      <c r="G249" s="223"/>
      <c r="H249" s="223"/>
      <c r="I249" s="223"/>
      <c r="J249" s="223"/>
      <c r="K249" s="223"/>
      <c r="L249" s="223"/>
      <c r="M249" s="223"/>
      <c r="N249" s="223"/>
      <c r="O249" s="223"/>
      <c r="P249" s="224"/>
      <c r="Q249" s="223"/>
      <c r="R249" s="223"/>
      <c r="S249" s="223"/>
      <c r="T249" s="224"/>
      <c r="U249" s="225"/>
      <c r="V249" s="225"/>
      <c r="W249" s="225"/>
      <c r="X249" s="225"/>
      <c r="Y249" s="225"/>
      <c r="Z249" s="225"/>
      <c r="AA249" s="225"/>
      <c r="AB249" s="225"/>
      <c r="AC249" s="225"/>
      <c r="AD249" s="225"/>
    </row>
    <row r="250" spans="1:30">
      <c r="A250" s="223"/>
      <c r="B250" s="223"/>
      <c r="C250" s="223"/>
      <c r="D250" s="223"/>
      <c r="E250" s="223"/>
      <c r="F250" s="223"/>
      <c r="G250" s="223"/>
      <c r="H250" s="223"/>
      <c r="I250" s="223"/>
      <c r="J250" s="223"/>
      <c r="K250" s="223"/>
      <c r="L250" s="223"/>
      <c r="M250" s="223"/>
      <c r="N250" s="223"/>
      <c r="O250" s="223"/>
      <c r="P250" s="224"/>
      <c r="Q250" s="223"/>
      <c r="R250" s="223"/>
      <c r="S250" s="223"/>
      <c r="T250" s="224"/>
      <c r="U250" s="225"/>
      <c r="V250" s="225"/>
      <c r="W250" s="225"/>
      <c r="X250" s="225"/>
      <c r="Y250" s="225"/>
      <c r="Z250" s="225"/>
      <c r="AA250" s="225"/>
      <c r="AB250" s="225"/>
      <c r="AC250" s="225"/>
      <c r="AD250" s="225"/>
    </row>
    <row r="251" spans="1:30">
      <c r="A251" s="223"/>
      <c r="B251" s="223"/>
      <c r="C251" s="223"/>
      <c r="D251" s="223"/>
      <c r="E251" s="223"/>
      <c r="F251" s="223"/>
      <c r="G251" s="223"/>
      <c r="H251" s="223"/>
      <c r="I251" s="223"/>
      <c r="J251" s="223"/>
      <c r="K251" s="223"/>
      <c r="L251" s="223"/>
      <c r="M251" s="223"/>
      <c r="N251" s="223"/>
      <c r="O251" s="223"/>
      <c r="P251" s="224"/>
      <c r="Q251" s="223"/>
      <c r="R251" s="223"/>
      <c r="S251" s="223"/>
      <c r="T251" s="224"/>
      <c r="U251" s="225"/>
      <c r="V251" s="225"/>
      <c r="W251" s="225"/>
      <c r="X251" s="225"/>
      <c r="Y251" s="225"/>
      <c r="Z251" s="225"/>
      <c r="AA251" s="225"/>
      <c r="AB251" s="225"/>
      <c r="AC251" s="225"/>
      <c r="AD251" s="225"/>
    </row>
    <row r="252" spans="1:30">
      <c r="A252" s="223"/>
      <c r="B252" s="223"/>
      <c r="C252" s="223"/>
      <c r="D252" s="223"/>
      <c r="E252" s="223"/>
      <c r="F252" s="223"/>
      <c r="G252" s="223"/>
      <c r="H252" s="223"/>
      <c r="I252" s="223"/>
      <c r="J252" s="223"/>
      <c r="K252" s="223"/>
      <c r="L252" s="223"/>
      <c r="M252" s="223"/>
      <c r="N252" s="223"/>
      <c r="O252" s="223"/>
      <c r="P252" s="224"/>
      <c r="Q252" s="223"/>
      <c r="R252" s="223"/>
      <c r="S252" s="223"/>
      <c r="T252" s="224"/>
      <c r="U252" s="225"/>
      <c r="V252" s="225"/>
      <c r="W252" s="225"/>
      <c r="X252" s="225"/>
      <c r="Y252" s="225"/>
      <c r="Z252" s="225"/>
      <c r="AA252" s="225"/>
      <c r="AB252" s="225"/>
      <c r="AC252" s="225"/>
      <c r="AD252" s="225"/>
    </row>
    <row r="253" spans="1:30">
      <c r="A253" s="223"/>
      <c r="B253" s="223"/>
      <c r="C253" s="223"/>
      <c r="D253" s="223"/>
      <c r="E253" s="223"/>
      <c r="F253" s="223"/>
      <c r="G253" s="223"/>
      <c r="H253" s="223"/>
      <c r="I253" s="223"/>
      <c r="J253" s="223"/>
      <c r="K253" s="223"/>
      <c r="L253" s="223"/>
      <c r="M253" s="223"/>
      <c r="N253" s="223"/>
      <c r="O253" s="223"/>
      <c r="P253" s="224"/>
      <c r="Q253" s="223"/>
      <c r="R253" s="223"/>
      <c r="S253" s="223"/>
      <c r="T253" s="224"/>
      <c r="U253" s="225"/>
      <c r="V253" s="225"/>
      <c r="W253" s="225"/>
      <c r="X253" s="225"/>
      <c r="Y253" s="225"/>
      <c r="Z253" s="225"/>
      <c r="AA253" s="225"/>
      <c r="AB253" s="225"/>
      <c r="AC253" s="225"/>
      <c r="AD253" s="225"/>
    </row>
    <row r="254" spans="1:30">
      <c r="A254" s="223"/>
      <c r="B254" s="223"/>
      <c r="C254" s="223"/>
      <c r="D254" s="223"/>
      <c r="E254" s="223"/>
      <c r="F254" s="223"/>
      <c r="G254" s="223"/>
      <c r="H254" s="223"/>
      <c r="I254" s="223"/>
      <c r="J254" s="223"/>
      <c r="K254" s="223"/>
      <c r="L254" s="223"/>
      <c r="M254" s="223"/>
      <c r="N254" s="223"/>
      <c r="O254" s="223"/>
      <c r="P254" s="224"/>
      <c r="Q254" s="223"/>
      <c r="R254" s="223"/>
      <c r="S254" s="223"/>
      <c r="T254" s="224"/>
      <c r="U254" s="225"/>
      <c r="V254" s="225"/>
      <c r="W254" s="225"/>
      <c r="X254" s="225"/>
      <c r="Y254" s="225"/>
      <c r="Z254" s="225"/>
      <c r="AA254" s="225"/>
      <c r="AB254" s="225"/>
      <c r="AC254" s="225"/>
      <c r="AD254" s="225"/>
    </row>
    <row r="255" spans="1:30">
      <c r="A255" s="223"/>
      <c r="B255" s="223"/>
      <c r="C255" s="223"/>
      <c r="D255" s="223"/>
      <c r="E255" s="223"/>
      <c r="F255" s="223"/>
      <c r="G255" s="223"/>
      <c r="H255" s="223"/>
      <c r="I255" s="223"/>
      <c r="J255" s="223"/>
      <c r="K255" s="223"/>
      <c r="L255" s="223"/>
      <c r="M255" s="223"/>
      <c r="N255" s="223"/>
      <c r="O255" s="223"/>
      <c r="P255" s="224"/>
      <c r="Q255" s="223"/>
      <c r="R255" s="223"/>
      <c r="S255" s="223"/>
      <c r="T255" s="224"/>
      <c r="U255" s="225"/>
      <c r="V255" s="225"/>
      <c r="W255" s="225"/>
      <c r="X255" s="225"/>
      <c r="Y255" s="225"/>
      <c r="Z255" s="225"/>
      <c r="AA255" s="225"/>
      <c r="AB255" s="225"/>
      <c r="AC255" s="225"/>
      <c r="AD255" s="225"/>
    </row>
    <row r="256" spans="1:30">
      <c r="A256" s="223"/>
      <c r="B256" s="223"/>
      <c r="C256" s="223"/>
      <c r="D256" s="223"/>
      <c r="E256" s="223"/>
      <c r="F256" s="223"/>
      <c r="G256" s="223"/>
      <c r="H256" s="223"/>
      <c r="I256" s="223"/>
      <c r="J256" s="223"/>
      <c r="K256" s="223"/>
      <c r="L256" s="223"/>
      <c r="M256" s="223"/>
      <c r="N256" s="223"/>
      <c r="O256" s="223"/>
      <c r="P256" s="224"/>
      <c r="Q256" s="223"/>
      <c r="R256" s="223"/>
      <c r="S256" s="223"/>
      <c r="T256" s="224"/>
      <c r="U256" s="225"/>
      <c r="V256" s="225"/>
      <c r="W256" s="225"/>
      <c r="X256" s="225"/>
      <c r="Y256" s="225"/>
      <c r="Z256" s="225"/>
      <c r="AA256" s="225"/>
      <c r="AB256" s="225"/>
      <c r="AC256" s="225"/>
      <c r="AD256" s="225"/>
    </row>
    <row r="257" spans="1:30">
      <c r="A257" s="223"/>
      <c r="B257" s="223"/>
      <c r="C257" s="223"/>
      <c r="D257" s="223"/>
      <c r="E257" s="223"/>
      <c r="F257" s="223"/>
      <c r="G257" s="223"/>
      <c r="H257" s="223"/>
      <c r="I257" s="223"/>
      <c r="J257" s="223"/>
      <c r="K257" s="223"/>
      <c r="L257" s="223"/>
      <c r="M257" s="223"/>
      <c r="N257" s="223"/>
      <c r="O257" s="223"/>
      <c r="P257" s="224"/>
      <c r="Q257" s="223"/>
      <c r="R257" s="223"/>
      <c r="S257" s="223"/>
      <c r="T257" s="224"/>
      <c r="U257" s="225"/>
      <c r="V257" s="225"/>
      <c r="W257" s="225"/>
      <c r="X257" s="225"/>
      <c r="Y257" s="225"/>
      <c r="Z257" s="225"/>
      <c r="AA257" s="225"/>
      <c r="AB257" s="225"/>
      <c r="AC257" s="225"/>
      <c r="AD257" s="225"/>
    </row>
    <row r="258" spans="1:30">
      <c r="A258" s="223"/>
      <c r="B258" s="223"/>
      <c r="C258" s="223"/>
      <c r="D258" s="223"/>
      <c r="E258" s="223"/>
      <c r="F258" s="223"/>
      <c r="G258" s="223"/>
      <c r="H258" s="223"/>
      <c r="I258" s="223"/>
      <c r="J258" s="223"/>
      <c r="K258" s="223"/>
      <c r="L258" s="223"/>
      <c r="M258" s="223"/>
      <c r="N258" s="223"/>
      <c r="O258" s="223"/>
      <c r="P258" s="224"/>
      <c r="Q258" s="223"/>
      <c r="R258" s="223"/>
      <c r="S258" s="223"/>
      <c r="T258" s="224"/>
      <c r="U258" s="225"/>
      <c r="V258" s="225"/>
      <c r="W258" s="225"/>
      <c r="X258" s="225"/>
      <c r="Y258" s="225"/>
      <c r="Z258" s="225"/>
      <c r="AA258" s="225"/>
      <c r="AB258" s="225"/>
      <c r="AC258" s="225"/>
      <c r="AD258" s="225"/>
    </row>
    <row r="259" spans="1:30">
      <c r="A259" s="223"/>
      <c r="B259" s="223"/>
      <c r="C259" s="223"/>
      <c r="D259" s="223"/>
      <c r="E259" s="223"/>
      <c r="F259" s="223"/>
      <c r="G259" s="223"/>
      <c r="H259" s="223"/>
      <c r="I259" s="223"/>
      <c r="J259" s="223"/>
      <c r="K259" s="223"/>
      <c r="L259" s="223"/>
      <c r="M259" s="223"/>
      <c r="N259" s="223"/>
      <c r="O259" s="223"/>
      <c r="P259" s="224"/>
      <c r="Q259" s="223"/>
      <c r="R259" s="223"/>
      <c r="S259" s="223"/>
      <c r="T259" s="224"/>
      <c r="U259" s="225"/>
      <c r="V259" s="225"/>
      <c r="W259" s="225"/>
      <c r="X259" s="225"/>
      <c r="Y259" s="225"/>
      <c r="Z259" s="225"/>
      <c r="AA259" s="225"/>
      <c r="AB259" s="225"/>
      <c r="AC259" s="225"/>
      <c r="AD259" s="225"/>
    </row>
    <row r="260" spans="1:30">
      <c r="A260" s="223"/>
      <c r="B260" s="223"/>
      <c r="C260" s="223"/>
      <c r="D260" s="223"/>
      <c r="E260" s="223"/>
      <c r="F260" s="223"/>
      <c r="G260" s="223"/>
      <c r="H260" s="223"/>
      <c r="I260" s="223"/>
      <c r="J260" s="223"/>
      <c r="K260" s="223"/>
      <c r="L260" s="223"/>
      <c r="M260" s="223"/>
      <c r="N260" s="223"/>
      <c r="O260" s="223"/>
      <c r="P260" s="224"/>
      <c r="Q260" s="223"/>
      <c r="R260" s="223"/>
      <c r="S260" s="223"/>
      <c r="T260" s="224"/>
      <c r="U260" s="225"/>
      <c r="V260" s="225"/>
      <c r="W260" s="225"/>
      <c r="X260" s="225"/>
      <c r="Y260" s="225"/>
      <c r="Z260" s="225"/>
      <c r="AA260" s="225"/>
      <c r="AB260" s="225"/>
      <c r="AC260" s="225"/>
      <c r="AD260" s="225"/>
    </row>
    <row r="261" spans="1:30">
      <c r="A261" s="223"/>
      <c r="B261" s="223"/>
      <c r="C261" s="223"/>
      <c r="D261" s="223"/>
      <c r="E261" s="223"/>
      <c r="F261" s="223"/>
      <c r="G261" s="223"/>
      <c r="H261" s="223"/>
      <c r="I261" s="223"/>
      <c r="J261" s="223"/>
      <c r="K261" s="223"/>
      <c r="L261" s="223"/>
      <c r="M261" s="223"/>
      <c r="N261" s="223"/>
      <c r="O261" s="223"/>
      <c r="P261" s="224"/>
      <c r="Q261" s="223"/>
      <c r="R261" s="223"/>
      <c r="S261" s="223"/>
      <c r="T261" s="224"/>
      <c r="U261" s="225"/>
      <c r="V261" s="225"/>
      <c r="W261" s="225"/>
      <c r="X261" s="225"/>
      <c r="Y261" s="225"/>
      <c r="Z261" s="225"/>
      <c r="AA261" s="225"/>
      <c r="AB261" s="225"/>
      <c r="AC261" s="225"/>
      <c r="AD261" s="225"/>
    </row>
    <row r="262" spans="1:30">
      <c r="A262" s="223"/>
      <c r="B262" s="223"/>
      <c r="C262" s="223"/>
      <c r="D262" s="223"/>
      <c r="E262" s="223"/>
      <c r="F262" s="223"/>
      <c r="G262" s="223"/>
      <c r="H262" s="223"/>
      <c r="I262" s="223"/>
      <c r="J262" s="223"/>
      <c r="K262" s="223"/>
      <c r="L262" s="223"/>
      <c r="M262" s="223"/>
      <c r="N262" s="223"/>
      <c r="O262" s="223"/>
      <c r="P262" s="224"/>
      <c r="Q262" s="223"/>
      <c r="R262" s="223"/>
      <c r="S262" s="223"/>
      <c r="T262" s="224"/>
      <c r="U262" s="225"/>
      <c r="V262" s="225"/>
      <c r="W262" s="225"/>
      <c r="X262" s="225"/>
      <c r="Y262" s="225"/>
      <c r="Z262" s="225"/>
      <c r="AA262" s="225"/>
      <c r="AB262" s="225"/>
      <c r="AC262" s="225"/>
      <c r="AD262" s="225"/>
    </row>
    <row r="263" spans="1:30">
      <c r="A263" s="223"/>
      <c r="B263" s="223"/>
      <c r="C263" s="223"/>
      <c r="D263" s="223"/>
      <c r="E263" s="223"/>
      <c r="F263" s="223"/>
      <c r="G263" s="223"/>
      <c r="H263" s="223"/>
      <c r="I263" s="223"/>
      <c r="J263" s="223"/>
      <c r="K263" s="223"/>
      <c r="L263" s="223"/>
      <c r="M263" s="223"/>
      <c r="N263" s="223"/>
      <c r="O263" s="223"/>
      <c r="P263" s="224"/>
      <c r="Q263" s="223"/>
      <c r="R263" s="223"/>
      <c r="S263" s="223"/>
      <c r="T263" s="224"/>
      <c r="U263" s="225"/>
      <c r="V263" s="225"/>
      <c r="W263" s="225"/>
      <c r="X263" s="225"/>
      <c r="Y263" s="225"/>
      <c r="Z263" s="225"/>
      <c r="AA263" s="225"/>
      <c r="AB263" s="225"/>
      <c r="AC263" s="225"/>
      <c r="AD263" s="225"/>
    </row>
    <row r="264" spans="1:30">
      <c r="A264" s="223"/>
      <c r="B264" s="223"/>
      <c r="C264" s="223"/>
      <c r="D264" s="223"/>
      <c r="E264" s="223"/>
      <c r="F264" s="223"/>
      <c r="G264" s="223"/>
      <c r="H264" s="223"/>
      <c r="I264" s="223"/>
      <c r="J264" s="223"/>
      <c r="K264" s="223"/>
      <c r="L264" s="223"/>
      <c r="M264" s="223"/>
      <c r="N264" s="223"/>
      <c r="O264" s="223"/>
      <c r="P264" s="224"/>
      <c r="Q264" s="223"/>
      <c r="R264" s="223"/>
      <c r="S264" s="223"/>
      <c r="T264" s="224"/>
      <c r="U264" s="225"/>
      <c r="V264" s="225"/>
      <c r="W264" s="225"/>
      <c r="X264" s="225"/>
      <c r="Y264" s="225"/>
      <c r="Z264" s="225"/>
      <c r="AA264" s="225"/>
      <c r="AB264" s="225"/>
      <c r="AC264" s="225"/>
      <c r="AD264" s="225"/>
    </row>
    <row r="265" spans="1:30">
      <c r="A265" s="223"/>
      <c r="B265" s="223"/>
      <c r="C265" s="223"/>
      <c r="D265" s="223"/>
      <c r="E265" s="223"/>
      <c r="F265" s="223"/>
      <c r="G265" s="223"/>
      <c r="H265" s="223"/>
      <c r="I265" s="223"/>
      <c r="J265" s="223"/>
      <c r="K265" s="223"/>
      <c r="L265" s="223"/>
      <c r="M265" s="223"/>
      <c r="N265" s="223"/>
      <c r="O265" s="223"/>
      <c r="P265" s="224"/>
      <c r="Q265" s="223"/>
      <c r="R265" s="223"/>
      <c r="S265" s="223"/>
      <c r="T265" s="224"/>
      <c r="U265" s="225"/>
      <c r="V265" s="225"/>
      <c r="W265" s="225"/>
      <c r="X265" s="225"/>
      <c r="Y265" s="225"/>
      <c r="Z265" s="225"/>
      <c r="AA265" s="225"/>
      <c r="AB265" s="225"/>
      <c r="AC265" s="225"/>
      <c r="AD265" s="225"/>
    </row>
    <row r="266" spans="1:30">
      <c r="A266" s="223"/>
      <c r="B266" s="223"/>
      <c r="C266" s="223"/>
      <c r="D266" s="223"/>
      <c r="E266" s="223"/>
      <c r="F266" s="223"/>
      <c r="G266" s="223"/>
      <c r="H266" s="223"/>
      <c r="I266" s="223"/>
      <c r="J266" s="223"/>
      <c r="K266" s="223"/>
      <c r="L266" s="223"/>
      <c r="M266" s="223"/>
      <c r="N266" s="223"/>
      <c r="O266" s="223"/>
      <c r="P266" s="224"/>
      <c r="Q266" s="223"/>
      <c r="R266" s="223"/>
      <c r="S266" s="223"/>
      <c r="T266" s="224"/>
      <c r="U266" s="225"/>
      <c r="V266" s="225"/>
      <c r="W266" s="225"/>
      <c r="X266" s="225"/>
      <c r="Y266" s="225"/>
      <c r="Z266" s="225"/>
      <c r="AA266" s="225"/>
      <c r="AB266" s="225"/>
      <c r="AC266" s="225"/>
      <c r="AD266" s="225"/>
    </row>
    <row r="267" spans="1:30">
      <c r="A267" s="223"/>
      <c r="B267" s="223"/>
      <c r="C267" s="223"/>
      <c r="D267" s="223"/>
      <c r="E267" s="223"/>
      <c r="F267" s="223"/>
      <c r="G267" s="223"/>
      <c r="H267" s="223"/>
      <c r="I267" s="223"/>
      <c r="J267" s="223"/>
      <c r="K267" s="223"/>
      <c r="L267" s="223"/>
      <c r="M267" s="223"/>
      <c r="N267" s="223"/>
      <c r="O267" s="223"/>
      <c r="P267" s="224"/>
      <c r="Q267" s="223"/>
      <c r="R267" s="223"/>
      <c r="S267" s="223"/>
      <c r="T267" s="224"/>
      <c r="U267" s="225"/>
      <c r="V267" s="225"/>
      <c r="W267" s="225"/>
      <c r="X267" s="225"/>
      <c r="Y267" s="225"/>
      <c r="Z267" s="225"/>
      <c r="AA267" s="225"/>
      <c r="AB267" s="225"/>
      <c r="AC267" s="225"/>
      <c r="AD267" s="225"/>
    </row>
    <row r="268" spans="1:30">
      <c r="A268" s="223"/>
      <c r="B268" s="223"/>
      <c r="C268" s="223"/>
      <c r="D268" s="223"/>
      <c r="E268" s="223"/>
      <c r="F268" s="223"/>
      <c r="G268" s="223"/>
      <c r="H268" s="223"/>
      <c r="I268" s="223"/>
      <c r="J268" s="223"/>
      <c r="K268" s="223"/>
      <c r="L268" s="223"/>
      <c r="M268" s="223"/>
      <c r="N268" s="223"/>
      <c r="O268" s="223"/>
      <c r="P268" s="224"/>
      <c r="Q268" s="223"/>
      <c r="R268" s="223"/>
      <c r="S268" s="223"/>
      <c r="T268" s="224"/>
      <c r="U268" s="225"/>
      <c r="V268" s="225"/>
      <c r="W268" s="225"/>
      <c r="X268" s="225"/>
      <c r="Y268" s="225"/>
      <c r="Z268" s="225"/>
      <c r="AA268" s="225"/>
      <c r="AB268" s="225"/>
      <c r="AC268" s="225"/>
      <c r="AD268" s="225"/>
    </row>
    <row r="269" spans="1:30">
      <c r="A269" s="223"/>
      <c r="B269" s="223"/>
      <c r="C269" s="223"/>
      <c r="D269" s="223"/>
      <c r="E269" s="223"/>
      <c r="F269" s="223"/>
      <c r="G269" s="223"/>
      <c r="H269" s="223"/>
      <c r="I269" s="223"/>
      <c r="J269" s="223"/>
      <c r="K269" s="223"/>
      <c r="L269" s="223"/>
      <c r="M269" s="223"/>
      <c r="N269" s="223"/>
      <c r="O269" s="223"/>
      <c r="P269" s="224"/>
      <c r="Q269" s="223"/>
      <c r="R269" s="223"/>
      <c r="S269" s="223"/>
      <c r="T269" s="224"/>
      <c r="U269" s="225"/>
      <c r="V269" s="225"/>
      <c r="W269" s="225"/>
      <c r="X269" s="225"/>
      <c r="Y269" s="225"/>
      <c r="Z269" s="225"/>
      <c r="AA269" s="225"/>
      <c r="AB269" s="225"/>
      <c r="AC269" s="225"/>
      <c r="AD269" s="225"/>
    </row>
    <row r="270" spans="1:30">
      <c r="A270" s="223"/>
      <c r="B270" s="223"/>
      <c r="C270" s="223"/>
      <c r="D270" s="223"/>
      <c r="E270" s="223"/>
      <c r="F270" s="223"/>
      <c r="G270" s="223"/>
      <c r="H270" s="223"/>
      <c r="I270" s="223"/>
      <c r="J270" s="223"/>
      <c r="K270" s="223"/>
      <c r="L270" s="223"/>
      <c r="M270" s="223"/>
      <c r="N270" s="223"/>
      <c r="O270" s="223"/>
      <c r="P270" s="224"/>
      <c r="Q270" s="223"/>
      <c r="R270" s="223"/>
      <c r="S270" s="223"/>
      <c r="T270" s="224"/>
      <c r="U270" s="225"/>
      <c r="V270" s="225"/>
      <c r="W270" s="225"/>
      <c r="X270" s="225"/>
      <c r="Y270" s="225"/>
      <c r="Z270" s="225"/>
      <c r="AA270" s="225"/>
      <c r="AB270" s="225"/>
      <c r="AC270" s="225"/>
      <c r="AD270" s="225"/>
    </row>
    <row r="271" spans="1:30">
      <c r="A271" s="223"/>
      <c r="B271" s="223"/>
      <c r="C271" s="223"/>
      <c r="D271" s="223"/>
      <c r="E271" s="223"/>
      <c r="F271" s="223"/>
      <c r="G271" s="223"/>
      <c r="H271" s="223"/>
      <c r="I271" s="223"/>
      <c r="J271" s="223"/>
      <c r="K271" s="223"/>
      <c r="L271" s="223"/>
      <c r="M271" s="223"/>
      <c r="N271" s="223"/>
      <c r="O271" s="223"/>
      <c r="P271" s="224"/>
      <c r="Q271" s="223"/>
      <c r="R271" s="223"/>
      <c r="S271" s="223"/>
      <c r="T271" s="224"/>
      <c r="U271" s="225"/>
      <c r="V271" s="225"/>
      <c r="W271" s="225"/>
      <c r="X271" s="225"/>
      <c r="Y271" s="225"/>
      <c r="Z271" s="225"/>
      <c r="AA271" s="225"/>
      <c r="AB271" s="225"/>
      <c r="AC271" s="225"/>
      <c r="AD271" s="225"/>
    </row>
    <row r="272" spans="1:30">
      <c r="A272" s="223"/>
      <c r="B272" s="223"/>
      <c r="C272" s="223"/>
      <c r="D272" s="223"/>
      <c r="E272" s="223"/>
      <c r="F272" s="223"/>
      <c r="G272" s="223"/>
      <c r="H272" s="223"/>
      <c r="I272" s="223"/>
      <c r="J272" s="223"/>
      <c r="K272" s="223"/>
      <c r="L272" s="223"/>
      <c r="M272" s="223"/>
      <c r="N272" s="223"/>
      <c r="O272" s="223"/>
      <c r="P272" s="224"/>
      <c r="Q272" s="223"/>
      <c r="R272" s="223"/>
      <c r="S272" s="223"/>
      <c r="T272" s="224"/>
      <c r="U272" s="225"/>
      <c r="V272" s="225"/>
      <c r="W272" s="225"/>
      <c r="X272" s="225"/>
      <c r="Y272" s="225"/>
      <c r="Z272" s="225"/>
      <c r="AA272" s="225"/>
      <c r="AB272" s="225"/>
      <c r="AC272" s="225"/>
      <c r="AD272" s="225"/>
    </row>
    <row r="273" spans="1:30">
      <c r="A273" s="223"/>
      <c r="B273" s="223"/>
      <c r="C273" s="223"/>
      <c r="D273" s="223"/>
      <c r="E273" s="223"/>
      <c r="F273" s="223"/>
      <c r="G273" s="223"/>
      <c r="H273" s="223"/>
      <c r="I273" s="223"/>
      <c r="J273" s="223"/>
      <c r="K273" s="223"/>
      <c r="L273" s="223"/>
      <c r="M273" s="223"/>
      <c r="N273" s="223"/>
      <c r="O273" s="223"/>
      <c r="P273" s="224"/>
      <c r="Q273" s="223"/>
      <c r="R273" s="223"/>
      <c r="S273" s="223"/>
      <c r="T273" s="224"/>
      <c r="U273" s="225"/>
      <c r="V273" s="225"/>
      <c r="W273" s="225"/>
      <c r="X273" s="225"/>
      <c r="Y273" s="225"/>
      <c r="Z273" s="225"/>
      <c r="AA273" s="225"/>
      <c r="AB273" s="225"/>
      <c r="AC273" s="225"/>
      <c r="AD273" s="225"/>
    </row>
    <row r="274" spans="1:30">
      <c r="A274" s="223"/>
      <c r="B274" s="223"/>
      <c r="D274" s="223"/>
      <c r="E274" s="223"/>
      <c r="F274" s="223"/>
      <c r="G274" s="223"/>
      <c r="H274" s="223"/>
      <c r="I274" s="223"/>
      <c r="J274" s="223"/>
      <c r="K274" s="223"/>
      <c r="L274" s="223"/>
      <c r="M274" s="223"/>
      <c r="N274" s="223"/>
      <c r="O274" s="223"/>
      <c r="P274" s="224"/>
      <c r="Q274" s="223"/>
      <c r="R274" s="223"/>
      <c r="S274" s="223"/>
      <c r="T274" s="224"/>
      <c r="U274" s="225"/>
      <c r="V274" s="225"/>
      <c r="W274" s="225"/>
      <c r="X274" s="225"/>
      <c r="Y274" s="225"/>
      <c r="Z274" s="225"/>
      <c r="AA274" s="225"/>
      <c r="AB274" s="225"/>
      <c r="AC274" s="225"/>
      <c r="AD274" s="225"/>
    </row>
  </sheetData>
  <mergeCells count="36">
    <mergeCell ref="M5:P5"/>
    <mergeCell ref="Q5:T5"/>
    <mergeCell ref="U5:X5"/>
    <mergeCell ref="Y5:AD5"/>
    <mergeCell ref="C32:D32"/>
    <mergeCell ref="B39:I39"/>
    <mergeCell ref="B40:C40"/>
    <mergeCell ref="C34:D34"/>
    <mergeCell ref="F34:H34"/>
    <mergeCell ref="L7:L10"/>
    <mergeCell ref="B5:B10"/>
    <mergeCell ref="C5:L6"/>
    <mergeCell ref="Z7:Z8"/>
    <mergeCell ref="M6:P6"/>
    <mergeCell ref="Q6:T6"/>
    <mergeCell ref="U6:X6"/>
    <mergeCell ref="Y6:AD6"/>
    <mergeCell ref="AA7:AD7"/>
    <mergeCell ref="V7:V8"/>
    <mergeCell ref="Y7:Y8"/>
    <mergeCell ref="B41:C41"/>
    <mergeCell ref="R7:R8"/>
    <mergeCell ref="N7:N8"/>
    <mergeCell ref="J7:J8"/>
    <mergeCell ref="K7:K8"/>
    <mergeCell ref="C35:D35"/>
    <mergeCell ref="F35:H35"/>
    <mergeCell ref="C36:D36"/>
    <mergeCell ref="F36:H36"/>
    <mergeCell ref="C37:D37"/>
    <mergeCell ref="F37:H37"/>
    <mergeCell ref="B31:H31"/>
    <mergeCell ref="F32:H32"/>
    <mergeCell ref="C33:D33"/>
    <mergeCell ref="F33:H33"/>
    <mergeCell ref="E7:E9"/>
  </mergeCells>
  <printOptions horizontalCentered="1"/>
  <pageMargins left="0.15748031496062992" right="0.19685039370078741" top="0.55118110236220474" bottom="0.78740157480314965" header="0.27559055118110237" footer="0.51181102362204722"/>
  <pageSetup paperSize="9" scale="35" orientation="landscape" r:id="rId1"/>
  <headerFooter alignWithMargins="0">
    <oddHeader>&amp;LRDLP &amp;RZałącznik nr 1 – pismo ZP -&amp;F</oddHeader>
    <oddFooter xml:space="preserve">&amp;C&amp;A&amp;R&amp;P z 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  <pageSetUpPr fitToPage="1"/>
  </sheetPr>
  <dimension ref="A1:M55"/>
  <sheetViews>
    <sheetView topLeftCell="C1" zoomScale="70" zoomScaleNormal="70" zoomScalePageLayoutView="10" workbookViewId="0">
      <selection activeCell="M32" sqref="M32"/>
    </sheetView>
  </sheetViews>
  <sheetFormatPr defaultColWidth="8.88671875" defaultRowHeight="12.6"/>
  <cols>
    <col min="1" max="1" width="6.44140625" style="98" customWidth="1"/>
    <col min="2" max="2" width="39.5546875" style="98" customWidth="1"/>
    <col min="3" max="3" width="20.33203125" style="257" bestFit="1" customWidth="1"/>
    <col min="4" max="4" width="29.109375" style="98" customWidth="1"/>
    <col min="5" max="5" width="22.6640625" style="98" customWidth="1"/>
    <col min="6" max="6" width="20.6640625" style="98" customWidth="1"/>
    <col min="7" max="12" width="15.6640625" style="98" customWidth="1"/>
    <col min="13" max="13" width="42.109375" style="98" customWidth="1"/>
    <col min="14" max="16384" width="8.88671875" style="98"/>
  </cols>
  <sheetData>
    <row r="1" spans="1:13" s="239" customFormat="1" ht="16.2">
      <c r="A1" s="237" t="s">
        <v>253</v>
      </c>
      <c r="B1" s="237"/>
      <c r="C1" s="238"/>
    </row>
    <row r="2" spans="1:13" s="239" customFormat="1" ht="16.2">
      <c r="A2" s="240"/>
      <c r="B2" s="240"/>
      <c r="C2" s="241"/>
      <c r="D2" s="242"/>
      <c r="E2" s="242"/>
      <c r="F2" s="242"/>
      <c r="G2" s="242"/>
    </row>
    <row r="3" spans="1:13" ht="16.8" thickBot="1">
      <c r="A3" s="544" t="s">
        <v>0</v>
      </c>
      <c r="B3" s="544"/>
      <c r="C3" s="545"/>
      <c r="D3" s="546"/>
      <c r="E3" s="545"/>
      <c r="F3" s="545"/>
      <c r="G3" s="545"/>
      <c r="H3" s="546"/>
      <c r="I3" s="547"/>
      <c r="J3" s="546"/>
      <c r="K3" s="546"/>
      <c r="L3" s="546"/>
      <c r="M3" s="546" t="s">
        <v>261</v>
      </c>
    </row>
    <row r="4" spans="1:13" ht="16.2">
      <c r="A4" s="871" t="s">
        <v>20</v>
      </c>
      <c r="B4" s="869" t="s">
        <v>134</v>
      </c>
      <c r="C4" s="873" t="s">
        <v>81</v>
      </c>
      <c r="D4" s="869" t="s">
        <v>108</v>
      </c>
      <c r="E4" s="869"/>
      <c r="F4" s="869"/>
      <c r="G4" s="869"/>
      <c r="H4" s="869"/>
      <c r="I4" s="869"/>
      <c r="J4" s="869"/>
      <c r="K4" s="869" t="s">
        <v>117</v>
      </c>
      <c r="L4" s="869" t="s">
        <v>107</v>
      </c>
      <c r="M4" s="866" t="s">
        <v>222</v>
      </c>
    </row>
    <row r="5" spans="1:13" ht="15.6" customHeight="1">
      <c r="A5" s="872"/>
      <c r="B5" s="868"/>
      <c r="C5" s="874"/>
      <c r="D5" s="875" t="s">
        <v>268</v>
      </c>
      <c r="E5" s="868" t="s">
        <v>191</v>
      </c>
      <c r="F5" s="868" t="s">
        <v>192</v>
      </c>
      <c r="G5" s="868" t="s">
        <v>73</v>
      </c>
      <c r="H5" s="868"/>
      <c r="I5" s="868"/>
      <c r="J5" s="868"/>
      <c r="K5" s="868"/>
      <c r="L5" s="868"/>
      <c r="M5" s="867"/>
    </row>
    <row r="6" spans="1:13" ht="31.95" customHeight="1">
      <c r="A6" s="872"/>
      <c r="B6" s="868"/>
      <c r="C6" s="874"/>
      <c r="D6" s="876"/>
      <c r="E6" s="868"/>
      <c r="F6" s="868"/>
      <c r="G6" s="548" t="s">
        <v>72</v>
      </c>
      <c r="H6" s="548" t="s">
        <v>83</v>
      </c>
      <c r="I6" s="548" t="s">
        <v>59</v>
      </c>
      <c r="J6" s="548" t="s">
        <v>60</v>
      </c>
      <c r="K6" s="868"/>
      <c r="L6" s="868"/>
      <c r="M6" s="867"/>
    </row>
    <row r="7" spans="1:13" ht="16.2">
      <c r="A7" s="872"/>
      <c r="B7" s="868"/>
      <c r="C7" s="874"/>
      <c r="D7" s="877"/>
      <c r="E7" s="548" t="s">
        <v>2</v>
      </c>
      <c r="F7" s="548" t="s">
        <v>3</v>
      </c>
      <c r="G7" s="548" t="s">
        <v>3</v>
      </c>
      <c r="H7" s="548" t="s">
        <v>3</v>
      </c>
      <c r="I7" s="548" t="s">
        <v>3</v>
      </c>
      <c r="J7" s="548" t="s">
        <v>3</v>
      </c>
      <c r="K7" s="548" t="s">
        <v>2</v>
      </c>
      <c r="L7" s="548" t="s">
        <v>2</v>
      </c>
      <c r="M7" s="867"/>
    </row>
    <row r="8" spans="1:13" ht="16.2">
      <c r="A8" s="243">
        <v>1</v>
      </c>
      <c r="B8" s="244" t="s">
        <v>276</v>
      </c>
      <c r="C8" s="245" t="s">
        <v>84</v>
      </c>
      <c r="D8" s="245">
        <v>0</v>
      </c>
      <c r="E8" s="246">
        <v>0</v>
      </c>
      <c r="F8" s="247">
        <f>SUM(G8,H8)</f>
        <v>0</v>
      </c>
      <c r="G8" s="246"/>
      <c r="H8" s="245"/>
      <c r="I8" s="193"/>
      <c r="J8" s="245"/>
      <c r="K8" s="245"/>
      <c r="L8" s="245"/>
      <c r="M8" s="248"/>
    </row>
    <row r="9" spans="1:13" ht="16.2">
      <c r="A9" s="243">
        <v>2</v>
      </c>
      <c r="B9" s="244"/>
      <c r="C9" s="245" t="s">
        <v>85</v>
      </c>
      <c r="D9" s="246">
        <v>0</v>
      </c>
      <c r="E9" s="246">
        <v>0</v>
      </c>
      <c r="F9" s="247">
        <f t="shared" ref="F9:F25" si="0">SUM(G9,H9)</f>
        <v>0</v>
      </c>
      <c r="G9" s="246"/>
      <c r="H9" s="245"/>
      <c r="I9" s="193"/>
      <c r="J9" s="245"/>
      <c r="K9" s="245"/>
      <c r="L9" s="245"/>
      <c r="M9" s="248"/>
    </row>
    <row r="10" spans="1:13" ht="16.2">
      <c r="A10" s="243">
        <v>3</v>
      </c>
      <c r="B10" s="244"/>
      <c r="C10" s="245" t="s">
        <v>86</v>
      </c>
      <c r="D10" s="246">
        <v>3</v>
      </c>
      <c r="E10" s="946">
        <v>3</v>
      </c>
      <c r="F10" s="247">
        <v>91.97</v>
      </c>
      <c r="G10" s="949">
        <v>20.29</v>
      </c>
      <c r="H10" s="950">
        <v>71.680000000000007</v>
      </c>
      <c r="I10" s="948">
        <v>88.82</v>
      </c>
      <c r="J10" s="950">
        <v>3.15</v>
      </c>
      <c r="K10" s="951">
        <v>3</v>
      </c>
      <c r="L10" s="951">
        <v>3</v>
      </c>
      <c r="M10" s="952" t="s">
        <v>280</v>
      </c>
    </row>
    <row r="11" spans="1:13" ht="16.2">
      <c r="A11" s="243">
        <v>4</v>
      </c>
      <c r="B11" s="244"/>
      <c r="C11" s="245" t="s">
        <v>87</v>
      </c>
      <c r="D11" s="246">
        <v>0</v>
      </c>
      <c r="E11" s="246">
        <v>0</v>
      </c>
      <c r="F11" s="247">
        <f t="shared" si="0"/>
        <v>0</v>
      </c>
      <c r="G11" s="953"/>
      <c r="H11" s="951"/>
      <c r="I11" s="948"/>
      <c r="J11" s="951"/>
      <c r="K11" s="951"/>
      <c r="L11" s="951"/>
      <c r="M11" s="952"/>
    </row>
    <row r="12" spans="1:13" ht="16.2">
      <c r="A12" s="243">
        <v>5</v>
      </c>
      <c r="B12" s="244"/>
      <c r="C12" s="245" t="s">
        <v>88</v>
      </c>
      <c r="D12" s="246">
        <v>3</v>
      </c>
      <c r="E12" s="946">
        <v>4</v>
      </c>
      <c r="F12" s="247">
        <v>179.73</v>
      </c>
      <c r="G12" s="949">
        <v>18.600000000000001</v>
      </c>
      <c r="H12" s="950">
        <v>161.13</v>
      </c>
      <c r="I12" s="948">
        <v>161.84</v>
      </c>
      <c r="J12" s="950">
        <v>17.89</v>
      </c>
      <c r="K12" s="951">
        <v>3</v>
      </c>
      <c r="L12" s="951">
        <v>2</v>
      </c>
      <c r="M12" s="952" t="s">
        <v>281</v>
      </c>
    </row>
    <row r="13" spans="1:13" ht="16.2">
      <c r="A13" s="243">
        <v>6</v>
      </c>
      <c r="B13" s="244"/>
      <c r="C13" s="245" t="s">
        <v>89</v>
      </c>
      <c r="D13" s="246">
        <v>0</v>
      </c>
      <c r="E13" s="246">
        <v>0</v>
      </c>
      <c r="F13" s="247">
        <f t="shared" si="0"/>
        <v>0</v>
      </c>
      <c r="G13" s="953"/>
      <c r="H13" s="951"/>
      <c r="I13" s="948"/>
      <c r="J13" s="951"/>
      <c r="K13" s="951"/>
      <c r="L13" s="951"/>
      <c r="M13" s="952"/>
    </row>
    <row r="14" spans="1:13" ht="16.2">
      <c r="A14" s="243">
        <v>7</v>
      </c>
      <c r="B14" s="244"/>
      <c r="C14" s="245" t="s">
        <v>90</v>
      </c>
      <c r="D14" s="246">
        <v>1</v>
      </c>
      <c r="E14" s="946">
        <v>1</v>
      </c>
      <c r="F14" s="247">
        <f t="shared" si="0"/>
        <v>8.23</v>
      </c>
      <c r="G14" s="949">
        <v>1.48</v>
      </c>
      <c r="H14" s="950">
        <v>6.75</v>
      </c>
      <c r="I14" s="948">
        <v>8.23</v>
      </c>
      <c r="J14" s="950">
        <v>0</v>
      </c>
      <c r="K14" s="951">
        <v>1</v>
      </c>
      <c r="L14" s="951">
        <v>1</v>
      </c>
      <c r="M14" s="952" t="s">
        <v>281</v>
      </c>
    </row>
    <row r="15" spans="1:13" ht="16.2">
      <c r="A15" s="243">
        <v>8</v>
      </c>
      <c r="B15" s="244"/>
      <c r="C15" s="245" t="s">
        <v>91</v>
      </c>
      <c r="D15" s="246">
        <v>0</v>
      </c>
      <c r="E15" s="246">
        <v>0</v>
      </c>
      <c r="F15" s="247">
        <f t="shared" si="0"/>
        <v>0</v>
      </c>
      <c r="G15" s="953"/>
      <c r="H15" s="951"/>
      <c r="I15" s="948"/>
      <c r="J15" s="951"/>
      <c r="K15" s="951"/>
      <c r="L15" s="951"/>
      <c r="M15" s="952"/>
    </row>
    <row r="16" spans="1:13" ht="16.2">
      <c r="A16" s="243">
        <v>9</v>
      </c>
      <c r="B16" s="244"/>
      <c r="C16" s="245" t="s">
        <v>92</v>
      </c>
      <c r="D16" s="246">
        <v>0</v>
      </c>
      <c r="E16" s="246">
        <v>0</v>
      </c>
      <c r="F16" s="247">
        <f t="shared" si="0"/>
        <v>0</v>
      </c>
      <c r="G16" s="953"/>
      <c r="H16" s="951"/>
      <c r="I16" s="948"/>
      <c r="J16" s="951"/>
      <c r="K16" s="951"/>
      <c r="L16" s="951"/>
      <c r="M16" s="952"/>
    </row>
    <row r="17" spans="1:13" ht="16.2">
      <c r="A17" s="243">
        <v>10</v>
      </c>
      <c r="B17" s="244"/>
      <c r="C17" s="245" t="s">
        <v>93</v>
      </c>
      <c r="D17" s="246">
        <v>0</v>
      </c>
      <c r="E17" s="246">
        <v>0</v>
      </c>
      <c r="F17" s="247">
        <f t="shared" si="0"/>
        <v>0</v>
      </c>
      <c r="G17" s="953"/>
      <c r="H17" s="951"/>
      <c r="I17" s="948"/>
      <c r="J17" s="951"/>
      <c r="K17" s="951"/>
      <c r="L17" s="951"/>
      <c r="M17" s="952"/>
    </row>
    <row r="18" spans="1:13" ht="16.2">
      <c r="A18" s="243">
        <v>11</v>
      </c>
      <c r="B18" s="244"/>
      <c r="C18" s="245" t="s">
        <v>94</v>
      </c>
      <c r="D18" s="246">
        <v>0</v>
      </c>
      <c r="E18" s="246">
        <v>0</v>
      </c>
      <c r="F18" s="247">
        <f t="shared" si="0"/>
        <v>0</v>
      </c>
      <c r="G18" s="953"/>
      <c r="H18" s="951"/>
      <c r="I18" s="948"/>
      <c r="J18" s="951"/>
      <c r="K18" s="951"/>
      <c r="L18" s="951"/>
      <c r="M18" s="952"/>
    </row>
    <row r="19" spans="1:13" ht="16.2">
      <c r="A19" s="243">
        <v>12</v>
      </c>
      <c r="B19" s="244"/>
      <c r="C19" s="245" t="s">
        <v>95</v>
      </c>
      <c r="D19" s="246">
        <v>0</v>
      </c>
      <c r="E19" s="246">
        <v>0</v>
      </c>
      <c r="F19" s="247">
        <f t="shared" si="0"/>
        <v>0</v>
      </c>
      <c r="G19" s="953"/>
      <c r="H19" s="951"/>
      <c r="I19" s="948"/>
      <c r="J19" s="951"/>
      <c r="K19" s="951"/>
      <c r="L19" s="951"/>
      <c r="M19" s="952"/>
    </row>
    <row r="20" spans="1:13" ht="16.2">
      <c r="A20" s="243">
        <v>13</v>
      </c>
      <c r="B20" s="244"/>
      <c r="C20" s="245" t="s">
        <v>119</v>
      </c>
      <c r="D20" s="246">
        <v>0</v>
      </c>
      <c r="E20" s="246">
        <v>0</v>
      </c>
      <c r="F20" s="247">
        <f t="shared" si="0"/>
        <v>0</v>
      </c>
      <c r="G20" s="953"/>
      <c r="H20" s="951"/>
      <c r="I20" s="948"/>
      <c r="J20" s="951"/>
      <c r="K20" s="951"/>
      <c r="L20" s="951"/>
      <c r="M20" s="952"/>
    </row>
    <row r="21" spans="1:13" ht="16.2">
      <c r="A21" s="243">
        <v>14</v>
      </c>
      <c r="B21" s="244"/>
      <c r="C21" s="245" t="s">
        <v>120</v>
      </c>
      <c r="D21" s="246">
        <v>0</v>
      </c>
      <c r="E21" s="246">
        <v>0</v>
      </c>
      <c r="F21" s="247">
        <f t="shared" si="0"/>
        <v>0</v>
      </c>
      <c r="G21" s="953"/>
      <c r="H21" s="951"/>
      <c r="I21" s="948"/>
      <c r="J21" s="951"/>
      <c r="K21" s="951"/>
      <c r="L21" s="951"/>
      <c r="M21" s="952"/>
    </row>
    <row r="22" spans="1:13" ht="16.2">
      <c r="A22" s="243">
        <v>15</v>
      </c>
      <c r="B22" s="244"/>
      <c r="C22" s="245" t="s">
        <v>144</v>
      </c>
      <c r="D22" s="246">
        <v>0</v>
      </c>
      <c r="E22" s="246">
        <v>0</v>
      </c>
      <c r="F22" s="247">
        <f t="shared" si="0"/>
        <v>0</v>
      </c>
      <c r="G22" s="953"/>
      <c r="H22" s="951"/>
      <c r="I22" s="948"/>
      <c r="J22" s="951"/>
      <c r="K22" s="951"/>
      <c r="L22" s="951"/>
      <c r="M22" s="952"/>
    </row>
    <row r="23" spans="1:13" ht="16.2">
      <c r="A23" s="243">
        <v>16</v>
      </c>
      <c r="B23" s="244"/>
      <c r="C23" s="245" t="s">
        <v>96</v>
      </c>
      <c r="D23" s="246">
        <v>1</v>
      </c>
      <c r="E23" s="946">
        <v>3</v>
      </c>
      <c r="F23" s="247">
        <v>162.72999999999999</v>
      </c>
      <c r="G23" s="247">
        <v>19.440000000000001</v>
      </c>
      <c r="H23" s="947">
        <v>143.29</v>
      </c>
      <c r="I23" s="193">
        <v>162.72999999999999</v>
      </c>
      <c r="J23" s="947">
        <v>0</v>
      </c>
      <c r="K23" s="956">
        <v>3</v>
      </c>
      <c r="L23" s="956">
        <v>0</v>
      </c>
      <c r="M23" s="952"/>
    </row>
    <row r="24" spans="1:13" ht="16.2">
      <c r="A24" s="243">
        <v>17</v>
      </c>
      <c r="B24" s="244"/>
      <c r="C24" s="245" t="s">
        <v>102</v>
      </c>
      <c r="D24" s="246">
        <v>0</v>
      </c>
      <c r="E24" s="246">
        <v>0</v>
      </c>
      <c r="F24" s="247">
        <f t="shared" si="0"/>
        <v>0</v>
      </c>
      <c r="G24" s="953"/>
      <c r="H24" s="951"/>
      <c r="I24" s="948"/>
      <c r="J24" s="951"/>
      <c r="K24" s="951"/>
      <c r="L24" s="951"/>
      <c r="M24" s="952"/>
    </row>
    <row r="25" spans="1:13" ht="16.2">
      <c r="A25" s="243">
        <v>18</v>
      </c>
      <c r="B25" s="244"/>
      <c r="C25" s="245" t="s">
        <v>97</v>
      </c>
      <c r="D25" s="246">
        <v>0</v>
      </c>
      <c r="E25" s="246">
        <v>0</v>
      </c>
      <c r="F25" s="247">
        <f t="shared" si="0"/>
        <v>0</v>
      </c>
      <c r="G25" s="953"/>
      <c r="H25" s="951"/>
      <c r="I25" s="948"/>
      <c r="J25" s="951"/>
      <c r="K25" s="951"/>
      <c r="L25" s="951"/>
      <c r="M25" s="952"/>
    </row>
    <row r="26" spans="1:13" ht="16.2">
      <c r="A26" s="243">
        <v>19</v>
      </c>
      <c r="B26" s="244"/>
      <c r="C26" s="245" t="s">
        <v>98</v>
      </c>
      <c r="D26" s="246">
        <v>0</v>
      </c>
      <c r="E26" s="246">
        <v>0</v>
      </c>
      <c r="F26" s="247">
        <f>SUM(G26,H26)</f>
        <v>0</v>
      </c>
      <c r="G26" s="953"/>
      <c r="H26" s="951"/>
      <c r="I26" s="948"/>
      <c r="J26" s="951"/>
      <c r="K26" s="951"/>
      <c r="L26" s="951"/>
      <c r="M26" s="952"/>
    </row>
    <row r="27" spans="1:13" ht="16.8" thickBot="1">
      <c r="A27" s="249"/>
      <c r="B27" s="250" t="s">
        <v>54</v>
      </c>
      <c r="C27" s="251"/>
      <c r="D27" s="252">
        <f>SUM(D8:D26)</f>
        <v>8</v>
      </c>
      <c r="E27" s="252">
        <f>SUM(E8:E26)</f>
        <v>11</v>
      </c>
      <c r="F27" s="253">
        <f t="shared" ref="F27:K27" si="1">SUM(F8:F26)</f>
        <v>442.65999999999997</v>
      </c>
      <c r="G27" s="954">
        <f t="shared" si="1"/>
        <v>59.81</v>
      </c>
      <c r="H27" s="954">
        <f>SUM(H8:H26)</f>
        <v>382.85</v>
      </c>
      <c r="I27" s="954">
        <f>SUM(I8:I26)</f>
        <v>421.62</v>
      </c>
      <c r="J27" s="954">
        <f t="shared" si="1"/>
        <v>21.04</v>
      </c>
      <c r="K27" s="954">
        <f t="shared" si="1"/>
        <v>10</v>
      </c>
      <c r="L27" s="954">
        <f>SUM(L8:L26)</f>
        <v>6</v>
      </c>
      <c r="M27" s="955"/>
    </row>
    <row r="28" spans="1:13">
      <c r="A28" s="255"/>
      <c r="B28" s="255"/>
      <c r="C28" s="256"/>
      <c r="D28" s="255"/>
      <c r="E28" s="255"/>
      <c r="F28" s="255"/>
      <c r="G28" s="255"/>
      <c r="H28" s="255"/>
      <c r="I28" s="255"/>
      <c r="J28" s="255"/>
      <c r="K28" s="255"/>
      <c r="L28" s="255"/>
      <c r="M28" s="255"/>
    </row>
    <row r="29" spans="1:13" s="160" customFormat="1" ht="15" customHeight="1">
      <c r="B29" s="870" t="s">
        <v>239</v>
      </c>
      <c r="C29" s="870"/>
      <c r="D29" s="870"/>
    </row>
    <row r="30" spans="1:13" s="160" customFormat="1" ht="15" customHeight="1">
      <c r="B30" s="870" t="s">
        <v>244</v>
      </c>
      <c r="C30" s="870"/>
      <c r="D30" s="870"/>
      <c r="G30" s="441"/>
      <c r="H30" s="441"/>
    </row>
    <row r="31" spans="1:13" s="160" customFormat="1" ht="15" customHeight="1">
      <c r="B31" s="870" t="s">
        <v>243</v>
      </c>
      <c r="C31" s="870"/>
      <c r="D31" s="870"/>
    </row>
    <row r="32" spans="1:13" s="160" customFormat="1" ht="15" customHeight="1">
      <c r="B32" s="870" t="s">
        <v>242</v>
      </c>
      <c r="C32" s="870"/>
      <c r="D32" s="870"/>
      <c r="E32" s="870"/>
      <c r="F32" s="870"/>
    </row>
    <row r="33" spans="2:12">
      <c r="B33" s="447"/>
      <c r="C33" s="447"/>
      <c r="D33" s="447"/>
    </row>
    <row r="34" spans="2:12" ht="19.95" customHeight="1">
      <c r="B34" s="880" t="s">
        <v>106</v>
      </c>
      <c r="C34" s="881" t="s">
        <v>240</v>
      </c>
      <c r="D34" s="880" t="s">
        <v>266</v>
      </c>
      <c r="E34" s="881"/>
      <c r="F34" s="474"/>
      <c r="I34" s="475"/>
      <c r="J34" s="474"/>
      <c r="K34" s="475"/>
      <c r="L34" s="474"/>
    </row>
    <row r="35" spans="2:12" ht="30" customHeight="1">
      <c r="B35" s="880"/>
      <c r="C35" s="881"/>
      <c r="D35" s="549" t="s">
        <v>245</v>
      </c>
      <c r="E35" s="549" t="s">
        <v>246</v>
      </c>
      <c r="F35" s="476"/>
      <c r="I35" s="475"/>
      <c r="J35" s="474"/>
      <c r="K35" s="476"/>
      <c r="L35" s="476"/>
    </row>
    <row r="36" spans="2:12">
      <c r="B36" s="435"/>
      <c r="C36" s="435"/>
      <c r="D36" s="435"/>
      <c r="E36" s="435"/>
      <c r="F36" s="477"/>
      <c r="I36" s="477"/>
      <c r="J36" s="477"/>
      <c r="K36" s="477"/>
      <c r="L36" s="477"/>
    </row>
    <row r="37" spans="2:12">
      <c r="B37" s="466"/>
      <c r="C37" s="466"/>
      <c r="D37" s="466"/>
      <c r="E37" s="466"/>
      <c r="F37" s="468"/>
      <c r="I37" s="468"/>
      <c r="J37" s="468"/>
      <c r="K37" s="468"/>
      <c r="L37" s="468"/>
    </row>
    <row r="38" spans="2:12">
      <c r="B38" s="466"/>
      <c r="C38" s="466"/>
      <c r="D38" s="466"/>
      <c r="E38" s="466"/>
      <c r="F38" s="468"/>
      <c r="I38" s="468"/>
      <c r="J38" s="468"/>
      <c r="K38" s="468"/>
      <c r="L38" s="468"/>
    </row>
    <row r="39" spans="2:12">
      <c r="B39" s="469" t="s">
        <v>241</v>
      </c>
      <c r="C39" s="463" t="s">
        <v>109</v>
      </c>
      <c r="D39" s="466"/>
      <c r="E39" s="466"/>
      <c r="F39" s="468"/>
      <c r="I39" s="473"/>
      <c r="J39" s="467"/>
      <c r="K39" s="468"/>
      <c r="L39" s="468"/>
    </row>
    <row r="40" spans="2:12">
      <c r="B40" s="467"/>
      <c r="C40" s="447"/>
      <c r="D40" s="447"/>
      <c r="I40" s="255"/>
      <c r="J40" s="255"/>
      <c r="K40" s="255"/>
      <c r="L40" s="255"/>
    </row>
    <row r="41" spans="2:12">
      <c r="B41" s="258"/>
      <c r="I41" s="255"/>
      <c r="J41" s="255"/>
      <c r="K41" s="255"/>
      <c r="L41" s="255"/>
    </row>
    <row r="42" spans="2:12" s="446" customFormat="1" ht="19.95" customHeight="1">
      <c r="B42" s="878" t="s">
        <v>106</v>
      </c>
      <c r="C42" s="882" t="s">
        <v>240</v>
      </c>
      <c r="D42" s="880" t="s">
        <v>252</v>
      </c>
      <c r="E42" s="880"/>
    </row>
    <row r="43" spans="2:12" s="446" customFormat="1" ht="19.95" customHeight="1">
      <c r="B43" s="879"/>
      <c r="C43" s="883"/>
      <c r="D43" s="549" t="s">
        <v>250</v>
      </c>
      <c r="E43" s="550" t="s">
        <v>251</v>
      </c>
    </row>
    <row r="44" spans="2:12">
      <c r="B44" s="435"/>
      <c r="C44" s="435"/>
      <c r="D44" s="435"/>
      <c r="E44" s="245"/>
    </row>
    <row r="45" spans="2:12">
      <c r="B45" s="466"/>
      <c r="C45" s="466"/>
      <c r="D45" s="466"/>
      <c r="E45" s="245"/>
    </row>
    <row r="46" spans="2:12">
      <c r="B46" s="466"/>
      <c r="C46" s="466"/>
      <c r="D46" s="466"/>
      <c r="E46" s="245"/>
    </row>
    <row r="47" spans="2:12">
      <c r="B47" s="463" t="s">
        <v>109</v>
      </c>
      <c r="C47" s="463" t="s">
        <v>109</v>
      </c>
      <c r="D47" s="463"/>
      <c r="E47" s="245"/>
    </row>
    <row r="50" spans="2:12" ht="19.95" customHeight="1">
      <c r="B50" s="880" t="s">
        <v>106</v>
      </c>
      <c r="C50" s="881" t="s">
        <v>240</v>
      </c>
      <c r="D50" s="881" t="s">
        <v>247</v>
      </c>
      <c r="E50" s="881"/>
      <c r="F50" s="476"/>
      <c r="I50" s="475"/>
      <c r="J50" s="475"/>
      <c r="K50" s="475"/>
      <c r="L50" s="475"/>
    </row>
    <row r="51" spans="2:12" ht="54" customHeight="1">
      <c r="B51" s="880"/>
      <c r="C51" s="881"/>
      <c r="D51" s="549" t="s">
        <v>249</v>
      </c>
      <c r="E51" s="549" t="s">
        <v>248</v>
      </c>
      <c r="F51" s="255"/>
      <c r="I51" s="475"/>
      <c r="J51" s="475"/>
      <c r="K51" s="475"/>
      <c r="L51" s="475"/>
    </row>
    <row r="52" spans="2:12">
      <c r="B52" s="435"/>
      <c r="C52" s="435"/>
      <c r="D52" s="435"/>
      <c r="E52" s="245"/>
      <c r="F52" s="255"/>
      <c r="I52" s="475"/>
      <c r="J52" s="475"/>
      <c r="K52" s="475"/>
      <c r="L52" s="475"/>
    </row>
    <row r="53" spans="2:12">
      <c r="B53" s="466"/>
      <c r="C53" s="466"/>
      <c r="D53" s="466"/>
      <c r="E53" s="245"/>
      <c r="F53" s="255"/>
      <c r="I53" s="475"/>
      <c r="J53" s="475"/>
      <c r="K53" s="475"/>
      <c r="L53" s="475"/>
    </row>
    <row r="54" spans="2:12">
      <c r="B54" s="466"/>
      <c r="C54" s="466"/>
      <c r="D54" s="466"/>
      <c r="E54" s="245"/>
      <c r="F54" s="255"/>
      <c r="I54" s="475"/>
      <c r="J54" s="475"/>
      <c r="K54" s="475"/>
      <c r="L54" s="475"/>
    </row>
    <row r="55" spans="2:12">
      <c r="B55" s="463" t="s">
        <v>109</v>
      </c>
      <c r="C55" s="463" t="s">
        <v>109</v>
      </c>
      <c r="D55" s="463"/>
      <c r="E55" s="245"/>
      <c r="I55" s="475"/>
      <c r="J55" s="475"/>
      <c r="K55" s="475"/>
      <c r="L55" s="475"/>
    </row>
  </sheetData>
  <mergeCells count="24">
    <mergeCell ref="B42:B43"/>
    <mergeCell ref="D34:E34"/>
    <mergeCell ref="D50:E50"/>
    <mergeCell ref="D42:E42"/>
    <mergeCell ref="B32:F32"/>
    <mergeCell ref="C34:C35"/>
    <mergeCell ref="B34:B35"/>
    <mergeCell ref="B50:B51"/>
    <mergeCell ref="C50:C51"/>
    <mergeCell ref="C42:C43"/>
    <mergeCell ref="B29:D29"/>
    <mergeCell ref="B30:D30"/>
    <mergeCell ref="B31:D31"/>
    <mergeCell ref="A4:A7"/>
    <mergeCell ref="B4:B7"/>
    <mergeCell ref="C4:C7"/>
    <mergeCell ref="D4:J4"/>
    <mergeCell ref="D5:D7"/>
    <mergeCell ref="M4:M7"/>
    <mergeCell ref="E5:E6"/>
    <mergeCell ref="F5:F6"/>
    <mergeCell ref="K4:K6"/>
    <mergeCell ref="L4:L6"/>
    <mergeCell ref="G5:J5"/>
  </mergeCells>
  <printOptions horizontalCentered="1"/>
  <pageMargins left="0.15748031496062992" right="0.19685039370078741" top="0.55118110236220474" bottom="0.78740157480314965" header="0.27559055118110237" footer="0.51181102362204722"/>
  <pageSetup paperSize="9" scale="53" orientation="landscape" r:id="rId1"/>
  <headerFooter alignWithMargins="0">
    <oddHeader>&amp;LRDLP &amp;RZałącznik nr 1 – pismo ZP -&amp;F</oddHeader>
    <oddFooter xml:space="preserve">&amp;C&amp;A&amp;R&amp;P z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5">
    <tabColor rgb="FFE2708B"/>
    <pageSetUpPr fitToPage="1"/>
  </sheetPr>
  <dimension ref="A1:L67"/>
  <sheetViews>
    <sheetView topLeftCell="A4" zoomScale="70" zoomScaleNormal="70" zoomScalePageLayoutView="10" workbookViewId="0">
      <selection activeCell="H43" sqref="H43"/>
    </sheetView>
  </sheetViews>
  <sheetFormatPr defaultColWidth="8.88671875" defaultRowHeight="13.8"/>
  <cols>
    <col min="1" max="1" width="6.44140625" style="98" customWidth="1"/>
    <col min="2" max="2" width="39.5546875" style="98" customWidth="1"/>
    <col min="3" max="3" width="28.5546875" style="270" bestFit="1" customWidth="1"/>
    <col min="4" max="4" width="22" style="98" customWidth="1"/>
    <col min="5" max="5" width="26.33203125" style="98" customWidth="1"/>
    <col min="6" max="6" width="29.5546875" style="98" customWidth="1"/>
    <col min="7" max="7" width="31.44140625" style="98" customWidth="1"/>
    <col min="8" max="8" width="16.88671875" style="98" customWidth="1"/>
    <col min="9" max="9" width="36.6640625" style="98" customWidth="1"/>
    <col min="10" max="10" width="10.109375" style="98" bestFit="1" customWidth="1"/>
    <col min="11" max="11" width="16.6640625" style="98" customWidth="1"/>
    <col min="12" max="16384" width="8.88671875" style="98"/>
  </cols>
  <sheetData>
    <row r="1" spans="1:12" s="239" customFormat="1" ht="16.2">
      <c r="A1" s="237" t="s">
        <v>189</v>
      </c>
      <c r="B1" s="237"/>
      <c r="C1" s="259"/>
    </row>
    <row r="2" spans="1:12" s="239" customFormat="1" ht="16.2">
      <c r="A2" s="240"/>
      <c r="B2" s="240"/>
      <c r="C2" s="260"/>
      <c r="D2" s="242"/>
      <c r="E2" s="242"/>
      <c r="F2" s="242"/>
      <c r="G2" s="242"/>
    </row>
    <row r="3" spans="1:12" ht="16.8" thickBot="1">
      <c r="A3" s="554" t="s">
        <v>0</v>
      </c>
      <c r="B3" s="554"/>
      <c r="C3" s="555"/>
      <c r="D3" s="556"/>
      <c r="E3" s="556"/>
      <c r="F3" s="556"/>
      <c r="G3" s="556"/>
      <c r="H3" s="557"/>
      <c r="I3" s="557" t="s">
        <v>261</v>
      </c>
      <c r="J3" s="557"/>
      <c r="K3" s="557"/>
    </row>
    <row r="4" spans="1:12" ht="16.5" customHeight="1">
      <c r="A4" s="896" t="s">
        <v>20</v>
      </c>
      <c r="B4" s="898" t="s">
        <v>134</v>
      </c>
      <c r="C4" s="899" t="s">
        <v>81</v>
      </c>
      <c r="D4" s="898" t="s">
        <v>108</v>
      </c>
      <c r="E4" s="898"/>
      <c r="F4" s="898"/>
      <c r="G4" s="898"/>
      <c r="H4" s="898"/>
      <c r="I4" s="898"/>
      <c r="J4" s="898"/>
      <c r="K4" s="884" t="s">
        <v>222</v>
      </c>
    </row>
    <row r="5" spans="1:12" ht="16.2">
      <c r="A5" s="897"/>
      <c r="B5" s="886"/>
      <c r="C5" s="900"/>
      <c r="D5" s="558"/>
      <c r="E5" s="886" t="s">
        <v>191</v>
      </c>
      <c r="F5" s="893" t="s">
        <v>192</v>
      </c>
      <c r="G5" s="887" t="s">
        <v>73</v>
      </c>
      <c r="H5" s="888"/>
      <c r="I5" s="888"/>
      <c r="J5" s="889"/>
      <c r="K5" s="885"/>
      <c r="L5" s="255"/>
    </row>
    <row r="6" spans="1:12" ht="15.6" customHeight="1">
      <c r="A6" s="897"/>
      <c r="B6" s="886"/>
      <c r="C6" s="900"/>
      <c r="D6" s="559" t="s">
        <v>82</v>
      </c>
      <c r="E6" s="886"/>
      <c r="F6" s="894"/>
      <c r="G6" s="890"/>
      <c r="H6" s="891"/>
      <c r="I6" s="891"/>
      <c r="J6" s="892"/>
      <c r="K6" s="885"/>
      <c r="L6" s="255"/>
    </row>
    <row r="7" spans="1:12" ht="32.4">
      <c r="A7" s="897"/>
      <c r="B7" s="886"/>
      <c r="C7" s="900"/>
      <c r="D7" s="559" t="s">
        <v>190</v>
      </c>
      <c r="E7" s="886"/>
      <c r="F7" s="895"/>
      <c r="G7" s="560" t="s">
        <v>72</v>
      </c>
      <c r="H7" s="560" t="s">
        <v>83</v>
      </c>
      <c r="I7" s="560" t="s">
        <v>59</v>
      </c>
      <c r="J7" s="560" t="s">
        <v>60</v>
      </c>
      <c r="K7" s="885"/>
      <c r="L7" s="255"/>
    </row>
    <row r="8" spans="1:12" ht="16.2">
      <c r="A8" s="897"/>
      <c r="B8" s="886"/>
      <c r="C8" s="900"/>
      <c r="D8" s="561"/>
      <c r="E8" s="560" t="s">
        <v>2</v>
      </c>
      <c r="F8" s="560" t="s">
        <v>3</v>
      </c>
      <c r="G8" s="560" t="s">
        <v>3</v>
      </c>
      <c r="H8" s="560" t="s">
        <v>3</v>
      </c>
      <c r="I8" s="560" t="s">
        <v>3</v>
      </c>
      <c r="J8" s="560" t="s">
        <v>3</v>
      </c>
      <c r="K8" s="885"/>
      <c r="L8" s="255"/>
    </row>
    <row r="9" spans="1:12" ht="23.4" customHeight="1">
      <c r="A9" s="261">
        <v>20</v>
      </c>
      <c r="B9" s="262"/>
      <c r="C9" s="263" t="s">
        <v>99</v>
      </c>
      <c r="D9" s="262"/>
      <c r="E9" s="262"/>
      <c r="F9" s="262">
        <f>SUM($G9,$H9)</f>
        <v>0</v>
      </c>
      <c r="G9" s="262"/>
      <c r="H9" s="262"/>
      <c r="I9" s="262"/>
      <c r="J9" s="262"/>
      <c r="K9" s="264"/>
      <c r="L9" s="255"/>
    </row>
    <row r="10" spans="1:12" ht="15" customHeight="1">
      <c r="A10" s="265">
        <v>21</v>
      </c>
      <c r="B10" s="245"/>
      <c r="C10" s="266" t="s">
        <v>100</v>
      </c>
      <c r="D10" s="245"/>
      <c r="E10" s="245"/>
      <c r="F10" s="262">
        <f t="shared" ref="F10:F38" si="0">SUM($G10,$H10)</f>
        <v>0</v>
      </c>
      <c r="G10" s="245"/>
      <c r="H10" s="245"/>
      <c r="I10" s="245"/>
      <c r="J10" s="245"/>
      <c r="K10" s="248"/>
    </row>
    <row r="11" spans="1:12" ht="15" customHeight="1">
      <c r="A11" s="261">
        <v>22</v>
      </c>
      <c r="B11" s="245"/>
      <c r="C11" s="267" t="s">
        <v>101</v>
      </c>
      <c r="D11" s="245"/>
      <c r="E11" s="245"/>
      <c r="F11" s="262">
        <f t="shared" si="0"/>
        <v>0</v>
      </c>
      <c r="G11" s="245"/>
      <c r="H11" s="245"/>
      <c r="I11" s="245"/>
      <c r="J11" s="245"/>
      <c r="K11" s="248"/>
    </row>
    <row r="12" spans="1:12" ht="15" customHeight="1">
      <c r="A12" s="265">
        <v>23</v>
      </c>
      <c r="B12" s="245"/>
      <c r="C12" s="267" t="s">
        <v>110</v>
      </c>
      <c r="D12" s="245"/>
      <c r="E12" s="245"/>
      <c r="F12" s="262">
        <f t="shared" si="0"/>
        <v>0</v>
      </c>
      <c r="G12" s="245"/>
      <c r="H12" s="245"/>
      <c r="I12" s="245"/>
      <c r="J12" s="245"/>
      <c r="K12" s="248"/>
    </row>
    <row r="13" spans="1:12" ht="15" customHeight="1">
      <c r="A13" s="261">
        <v>24</v>
      </c>
      <c r="B13" s="245"/>
      <c r="C13" s="267" t="s">
        <v>138</v>
      </c>
      <c r="D13" s="245"/>
      <c r="E13" s="245"/>
      <c r="F13" s="262">
        <f t="shared" si="0"/>
        <v>0</v>
      </c>
      <c r="G13" s="245"/>
      <c r="H13" s="245"/>
      <c r="I13" s="245"/>
      <c r="J13" s="245"/>
      <c r="K13" s="248"/>
    </row>
    <row r="14" spans="1:12" ht="15" customHeight="1">
      <c r="A14" s="265">
        <v>25</v>
      </c>
      <c r="B14" s="245"/>
      <c r="C14" s="267" t="s">
        <v>145</v>
      </c>
      <c r="D14" s="245"/>
      <c r="E14" s="245"/>
      <c r="F14" s="262">
        <f t="shared" si="0"/>
        <v>0</v>
      </c>
      <c r="G14" s="245"/>
      <c r="H14" s="245"/>
      <c r="I14" s="245"/>
      <c r="J14" s="245"/>
      <c r="K14" s="248"/>
    </row>
    <row r="15" spans="1:12" ht="15" customHeight="1">
      <c r="A15" s="261">
        <v>26</v>
      </c>
      <c r="B15" s="245"/>
      <c r="C15" s="267" t="s">
        <v>111</v>
      </c>
      <c r="D15" s="245"/>
      <c r="E15" s="245"/>
      <c r="F15" s="262">
        <f t="shared" si="0"/>
        <v>0</v>
      </c>
      <c r="G15" s="245"/>
      <c r="H15" s="245"/>
      <c r="I15" s="245"/>
      <c r="J15" s="245"/>
      <c r="K15" s="248"/>
    </row>
    <row r="16" spans="1:12" ht="15" customHeight="1">
      <c r="A16" s="265">
        <v>27</v>
      </c>
      <c r="B16" s="245"/>
      <c r="C16" s="267" t="s">
        <v>112</v>
      </c>
      <c r="D16" s="245"/>
      <c r="E16" s="245"/>
      <c r="F16" s="262">
        <f t="shared" si="0"/>
        <v>0</v>
      </c>
      <c r="G16" s="245"/>
      <c r="H16" s="245"/>
      <c r="I16" s="245"/>
      <c r="J16" s="245"/>
      <c r="K16" s="248"/>
    </row>
    <row r="17" spans="1:11" ht="15" customHeight="1">
      <c r="A17" s="261">
        <v>28</v>
      </c>
      <c r="B17" s="245"/>
      <c r="C17" s="267" t="s">
        <v>146</v>
      </c>
      <c r="D17" s="245"/>
      <c r="E17" s="245"/>
      <c r="F17" s="262">
        <f t="shared" si="0"/>
        <v>0</v>
      </c>
      <c r="G17" s="245"/>
      <c r="H17" s="245"/>
      <c r="I17" s="245"/>
      <c r="J17" s="245"/>
      <c r="K17" s="248"/>
    </row>
    <row r="18" spans="1:11" ht="15" customHeight="1">
      <c r="A18" s="265">
        <v>29</v>
      </c>
      <c r="B18" s="245"/>
      <c r="C18" s="267" t="s">
        <v>147</v>
      </c>
      <c r="D18" s="245"/>
      <c r="E18" s="245"/>
      <c r="F18" s="262">
        <f t="shared" si="0"/>
        <v>0</v>
      </c>
      <c r="G18" s="245"/>
      <c r="H18" s="245"/>
      <c r="I18" s="245"/>
      <c r="J18" s="245"/>
      <c r="K18" s="248"/>
    </row>
    <row r="19" spans="1:11" ht="15" customHeight="1">
      <c r="A19" s="261">
        <v>30</v>
      </c>
      <c r="B19" s="245"/>
      <c r="C19" s="267" t="s">
        <v>148</v>
      </c>
      <c r="D19" s="245"/>
      <c r="E19" s="245"/>
      <c r="F19" s="262">
        <f t="shared" si="0"/>
        <v>0</v>
      </c>
      <c r="G19" s="245"/>
      <c r="H19" s="245"/>
      <c r="I19" s="245"/>
      <c r="J19" s="245"/>
      <c r="K19" s="248"/>
    </row>
    <row r="20" spans="1:11" ht="15" customHeight="1">
      <c r="A20" s="265">
        <v>31</v>
      </c>
      <c r="B20" s="245"/>
      <c r="C20" s="267" t="s">
        <v>149</v>
      </c>
      <c r="D20" s="245"/>
      <c r="E20" s="245"/>
      <c r="F20" s="262">
        <f t="shared" si="0"/>
        <v>0</v>
      </c>
      <c r="G20" s="245"/>
      <c r="H20" s="245"/>
      <c r="I20" s="245"/>
      <c r="J20" s="245"/>
      <c r="K20" s="248"/>
    </row>
    <row r="21" spans="1:11" ht="15" customHeight="1">
      <c r="A21" s="261">
        <v>32</v>
      </c>
      <c r="B21" s="245"/>
      <c r="C21" s="267" t="s">
        <v>150</v>
      </c>
      <c r="D21" s="245"/>
      <c r="E21" s="245"/>
      <c r="F21" s="262">
        <f t="shared" si="0"/>
        <v>0</v>
      </c>
      <c r="G21" s="245"/>
      <c r="H21" s="245"/>
      <c r="I21" s="245"/>
      <c r="J21" s="245"/>
      <c r="K21" s="248"/>
    </row>
    <row r="22" spans="1:11" ht="15" customHeight="1">
      <c r="A22" s="265">
        <v>33</v>
      </c>
      <c r="B22" s="245"/>
      <c r="C22" s="267" t="s">
        <v>151</v>
      </c>
      <c r="D22" s="245"/>
      <c r="E22" s="245"/>
      <c r="F22" s="262">
        <f t="shared" si="0"/>
        <v>0</v>
      </c>
      <c r="G22" s="245"/>
      <c r="H22" s="245"/>
      <c r="I22" s="245"/>
      <c r="J22" s="245"/>
      <c r="K22" s="248"/>
    </row>
    <row r="23" spans="1:11" ht="15" customHeight="1">
      <c r="A23" s="261">
        <v>34</v>
      </c>
      <c r="B23" s="245"/>
      <c r="C23" s="267" t="s">
        <v>152</v>
      </c>
      <c r="D23" s="245"/>
      <c r="E23" s="245"/>
      <c r="F23" s="262">
        <f t="shared" si="0"/>
        <v>0</v>
      </c>
      <c r="G23" s="245"/>
      <c r="H23" s="245"/>
      <c r="I23" s="245"/>
      <c r="J23" s="245"/>
      <c r="K23" s="248"/>
    </row>
    <row r="24" spans="1:11" ht="15" customHeight="1">
      <c r="A24" s="265">
        <v>35</v>
      </c>
      <c r="B24" s="245"/>
      <c r="C24" s="267" t="s">
        <v>153</v>
      </c>
      <c r="D24" s="245"/>
      <c r="E24" s="245"/>
      <c r="F24" s="262">
        <f t="shared" si="0"/>
        <v>0</v>
      </c>
      <c r="G24" s="245"/>
      <c r="H24" s="245"/>
      <c r="I24" s="245"/>
      <c r="J24" s="245"/>
      <c r="K24" s="248"/>
    </row>
    <row r="25" spans="1:11" ht="15" customHeight="1">
      <c r="A25" s="261">
        <v>36</v>
      </c>
      <c r="B25" s="245"/>
      <c r="C25" s="267" t="s">
        <v>154</v>
      </c>
      <c r="D25" s="245"/>
      <c r="E25" s="245"/>
      <c r="F25" s="262">
        <f t="shared" si="0"/>
        <v>0</v>
      </c>
      <c r="G25" s="245"/>
      <c r="H25" s="245"/>
      <c r="I25" s="245"/>
      <c r="J25" s="245"/>
      <c r="K25" s="248"/>
    </row>
    <row r="26" spans="1:11" ht="15" customHeight="1">
      <c r="A26" s="265">
        <v>37</v>
      </c>
      <c r="B26" s="245"/>
      <c r="C26" s="267" t="s">
        <v>155</v>
      </c>
      <c r="D26" s="245"/>
      <c r="E26" s="245"/>
      <c r="F26" s="262">
        <f t="shared" si="0"/>
        <v>0</v>
      </c>
      <c r="G26" s="245"/>
      <c r="H26" s="245"/>
      <c r="I26" s="245"/>
      <c r="J26" s="245"/>
      <c r="K26" s="248"/>
    </row>
    <row r="27" spans="1:11" ht="15" customHeight="1">
      <c r="A27" s="261">
        <v>38</v>
      </c>
      <c r="B27" s="245"/>
      <c r="C27" s="267" t="s">
        <v>156</v>
      </c>
      <c r="D27" s="245"/>
      <c r="E27" s="245"/>
      <c r="F27" s="262">
        <f t="shared" si="0"/>
        <v>0</v>
      </c>
      <c r="G27" s="245"/>
      <c r="H27" s="245"/>
      <c r="I27" s="245"/>
      <c r="J27" s="245"/>
      <c r="K27" s="248"/>
    </row>
    <row r="28" spans="1:11" ht="15" customHeight="1">
      <c r="A28" s="265">
        <v>39</v>
      </c>
      <c r="B28" s="245"/>
      <c r="C28" s="267" t="s">
        <v>157</v>
      </c>
      <c r="D28" s="245"/>
      <c r="E28" s="245"/>
      <c r="F28" s="262">
        <f t="shared" si="0"/>
        <v>0</v>
      </c>
      <c r="G28" s="245"/>
      <c r="H28" s="245"/>
      <c r="I28" s="245"/>
      <c r="J28" s="245"/>
      <c r="K28" s="248"/>
    </row>
    <row r="29" spans="1:11" ht="15" customHeight="1">
      <c r="A29" s="261">
        <v>40</v>
      </c>
      <c r="B29" s="245"/>
      <c r="C29" s="267" t="s">
        <v>158</v>
      </c>
      <c r="D29" s="245"/>
      <c r="E29" s="245"/>
      <c r="F29" s="262">
        <f t="shared" si="0"/>
        <v>0</v>
      </c>
      <c r="G29" s="245"/>
      <c r="H29" s="245"/>
      <c r="I29" s="245"/>
      <c r="J29" s="245"/>
      <c r="K29" s="248"/>
    </row>
    <row r="30" spans="1:11" ht="15" customHeight="1">
      <c r="A30" s="265">
        <v>41</v>
      </c>
      <c r="B30" s="245"/>
      <c r="C30" s="267" t="s">
        <v>159</v>
      </c>
      <c r="D30" s="245"/>
      <c r="E30" s="245"/>
      <c r="F30" s="262">
        <f t="shared" si="0"/>
        <v>0</v>
      </c>
      <c r="G30" s="245"/>
      <c r="H30" s="245"/>
      <c r="I30" s="245"/>
      <c r="J30" s="245"/>
      <c r="K30" s="248"/>
    </row>
    <row r="31" spans="1:11" ht="15" customHeight="1">
      <c r="A31" s="261">
        <v>42</v>
      </c>
      <c r="B31" s="245"/>
      <c r="C31" s="267" t="s">
        <v>160</v>
      </c>
      <c r="D31" s="245"/>
      <c r="E31" s="245"/>
      <c r="F31" s="262">
        <f t="shared" si="0"/>
        <v>0</v>
      </c>
      <c r="G31" s="245"/>
      <c r="H31" s="245"/>
      <c r="I31" s="245"/>
      <c r="J31" s="245"/>
      <c r="K31" s="248"/>
    </row>
    <row r="32" spans="1:11" ht="15" customHeight="1">
      <c r="A32" s="265">
        <v>43</v>
      </c>
      <c r="B32" s="245"/>
      <c r="C32" s="266" t="s">
        <v>165</v>
      </c>
      <c r="D32" s="245"/>
      <c r="E32" s="245"/>
      <c r="F32" s="262">
        <f t="shared" si="0"/>
        <v>0</v>
      </c>
      <c r="G32" s="245"/>
      <c r="H32" s="245"/>
      <c r="I32" s="245"/>
      <c r="J32" s="245"/>
      <c r="K32" s="248"/>
    </row>
    <row r="33" spans="1:12" ht="15" customHeight="1">
      <c r="A33" s="261">
        <v>44</v>
      </c>
      <c r="B33" s="245"/>
      <c r="C33" s="266" t="s">
        <v>166</v>
      </c>
      <c r="D33" s="245"/>
      <c r="E33" s="245"/>
      <c r="F33" s="262">
        <f t="shared" si="0"/>
        <v>0</v>
      </c>
      <c r="G33" s="245"/>
      <c r="H33" s="245"/>
      <c r="I33" s="245"/>
      <c r="J33" s="245"/>
      <c r="K33" s="248"/>
    </row>
    <row r="34" spans="1:12" ht="15" customHeight="1">
      <c r="A34" s="265">
        <v>45</v>
      </c>
      <c r="B34" s="245"/>
      <c r="C34" s="266" t="s">
        <v>167</v>
      </c>
      <c r="D34" s="245"/>
      <c r="E34" s="245"/>
      <c r="F34" s="262">
        <f t="shared" si="0"/>
        <v>0</v>
      </c>
      <c r="G34" s="245"/>
      <c r="H34" s="245"/>
      <c r="I34" s="245"/>
      <c r="J34" s="245"/>
      <c r="K34" s="248"/>
    </row>
    <row r="35" spans="1:12" ht="15" customHeight="1">
      <c r="A35" s="261">
        <v>46</v>
      </c>
      <c r="B35" s="245"/>
      <c r="C35" s="266" t="s">
        <v>168</v>
      </c>
      <c r="D35" s="245"/>
      <c r="E35" s="245"/>
      <c r="F35" s="262">
        <f t="shared" si="0"/>
        <v>0</v>
      </c>
      <c r="G35" s="245"/>
      <c r="H35" s="245"/>
      <c r="I35" s="245"/>
      <c r="J35" s="245"/>
      <c r="K35" s="248"/>
    </row>
    <row r="36" spans="1:12" ht="15" customHeight="1">
      <c r="A36" s="265">
        <v>47</v>
      </c>
      <c r="B36" s="245"/>
      <c r="C36" s="266" t="s">
        <v>169</v>
      </c>
      <c r="D36" s="245"/>
      <c r="E36" s="245"/>
      <c r="F36" s="262">
        <f t="shared" si="0"/>
        <v>0</v>
      </c>
      <c r="G36" s="245"/>
      <c r="H36" s="245"/>
      <c r="I36" s="245"/>
      <c r="J36" s="245"/>
      <c r="K36" s="248"/>
    </row>
    <row r="37" spans="1:12" ht="15" customHeight="1">
      <c r="A37" s="261">
        <v>48</v>
      </c>
      <c r="B37" s="245"/>
      <c r="C37" s="267" t="s">
        <v>142</v>
      </c>
      <c r="D37" s="245"/>
      <c r="E37" s="245"/>
      <c r="F37" s="262">
        <f t="shared" si="0"/>
        <v>0</v>
      </c>
      <c r="G37" s="245"/>
      <c r="H37" s="245"/>
      <c r="I37" s="245"/>
      <c r="J37" s="245"/>
      <c r="K37" s="248"/>
    </row>
    <row r="38" spans="1:12" ht="15" customHeight="1">
      <c r="A38" s="265">
        <v>49</v>
      </c>
      <c r="B38" s="245"/>
      <c r="C38" s="267" t="s">
        <v>118</v>
      </c>
      <c r="D38" s="245"/>
      <c r="E38" s="245"/>
      <c r="F38" s="262">
        <f t="shared" si="0"/>
        <v>0</v>
      </c>
      <c r="G38" s="245"/>
      <c r="H38" s="245"/>
      <c r="I38" s="245"/>
      <c r="J38" s="245"/>
      <c r="K38" s="248"/>
    </row>
    <row r="39" spans="1:12" ht="15" customHeight="1" thickBot="1">
      <c r="A39" s="268"/>
      <c r="B39" s="251" t="s">
        <v>54</v>
      </c>
      <c r="C39" s="269" t="s">
        <v>109</v>
      </c>
      <c r="D39" s="251">
        <f>SUM(D9:D38)</f>
        <v>0</v>
      </c>
      <c r="E39" s="251">
        <f>SUM(E9:E38)</f>
        <v>0</v>
      </c>
      <c r="F39" s="251">
        <f t="shared" ref="F39:K39" si="1">SUM(F9:F38)</f>
        <v>0</v>
      </c>
      <c r="G39" s="251">
        <f t="shared" si="1"/>
        <v>0</v>
      </c>
      <c r="H39" s="251">
        <f t="shared" si="1"/>
        <v>0</v>
      </c>
      <c r="I39" s="251">
        <f t="shared" si="1"/>
        <v>0</v>
      </c>
      <c r="J39" s="251">
        <f t="shared" si="1"/>
        <v>0</v>
      </c>
      <c r="K39" s="254">
        <f t="shared" si="1"/>
        <v>0</v>
      </c>
    </row>
    <row r="41" spans="1:12" s="160" customFormat="1" ht="15" customHeight="1">
      <c r="B41" s="870" t="s">
        <v>239</v>
      </c>
      <c r="C41" s="870"/>
      <c r="D41" s="870"/>
    </row>
    <row r="42" spans="1:12" s="160" customFormat="1" ht="15" customHeight="1">
      <c r="B42" s="870" t="s">
        <v>244</v>
      </c>
      <c r="C42" s="870"/>
      <c r="D42" s="870"/>
      <c r="G42" s="441"/>
      <c r="H42" s="441"/>
    </row>
    <row r="43" spans="1:12" s="160" customFormat="1" ht="15" customHeight="1">
      <c r="B43" s="870" t="s">
        <v>243</v>
      </c>
      <c r="C43" s="870"/>
      <c r="D43" s="870"/>
    </row>
    <row r="44" spans="1:12" s="160" customFormat="1" ht="15" customHeight="1">
      <c r="B44" s="870" t="s">
        <v>242</v>
      </c>
      <c r="C44" s="870"/>
      <c r="D44" s="870"/>
      <c r="E44" s="870"/>
      <c r="F44" s="870"/>
    </row>
    <row r="45" spans="1:12" ht="12.6">
      <c r="B45" s="447"/>
      <c r="C45" s="447"/>
      <c r="D45" s="447"/>
    </row>
    <row r="46" spans="1:12" ht="19.95" customHeight="1">
      <c r="B46" s="901" t="s">
        <v>106</v>
      </c>
      <c r="C46" s="902" t="s">
        <v>240</v>
      </c>
      <c r="D46" s="901" t="s">
        <v>266</v>
      </c>
      <c r="E46" s="902"/>
      <c r="F46" s="474"/>
      <c r="I46" s="475"/>
      <c r="J46" s="474"/>
      <c r="K46" s="475"/>
      <c r="L46" s="474"/>
    </row>
    <row r="47" spans="1:12" ht="30" customHeight="1">
      <c r="B47" s="901"/>
      <c r="C47" s="902"/>
      <c r="D47" s="551" t="s">
        <v>245</v>
      </c>
      <c r="E47" s="551" t="s">
        <v>246</v>
      </c>
      <c r="F47" s="476"/>
      <c r="I47" s="475"/>
      <c r="J47" s="474"/>
      <c r="K47" s="476"/>
      <c r="L47" s="476"/>
    </row>
    <row r="48" spans="1:12" ht="12.6">
      <c r="B48" s="552"/>
      <c r="C48" s="552"/>
      <c r="D48" s="552"/>
      <c r="E48" s="552"/>
      <c r="F48" s="477"/>
      <c r="I48" s="477"/>
      <c r="J48" s="477"/>
      <c r="K48" s="477"/>
      <c r="L48" s="477"/>
    </row>
    <row r="49" spans="2:12" ht="12.6">
      <c r="B49" s="466"/>
      <c r="C49" s="466"/>
      <c r="D49" s="466"/>
      <c r="E49" s="466"/>
      <c r="F49" s="468"/>
      <c r="I49" s="468"/>
      <c r="J49" s="468"/>
      <c r="K49" s="468"/>
      <c r="L49" s="468"/>
    </row>
    <row r="50" spans="2:12" ht="12.6">
      <c r="B50" s="466"/>
      <c r="C50" s="466"/>
      <c r="D50" s="466"/>
      <c r="E50" s="466"/>
      <c r="F50" s="468"/>
      <c r="I50" s="468"/>
      <c r="J50" s="468"/>
      <c r="K50" s="468"/>
      <c r="L50" s="468"/>
    </row>
    <row r="51" spans="2:12" ht="12.6">
      <c r="B51" s="469" t="s">
        <v>241</v>
      </c>
      <c r="C51" s="463" t="s">
        <v>109</v>
      </c>
      <c r="D51" s="466"/>
      <c r="E51" s="466"/>
      <c r="F51" s="468"/>
      <c r="I51" s="473"/>
      <c r="J51" s="467"/>
      <c r="K51" s="468"/>
      <c r="L51" s="468"/>
    </row>
    <row r="52" spans="2:12" ht="12.6">
      <c r="B52" s="467"/>
      <c r="C52" s="447"/>
      <c r="D52" s="447"/>
      <c r="I52" s="255"/>
      <c r="J52" s="255"/>
      <c r="K52" s="255"/>
      <c r="L52" s="255"/>
    </row>
    <row r="53" spans="2:12" ht="12.6">
      <c r="B53" s="258"/>
      <c r="C53" s="257"/>
      <c r="I53" s="255"/>
      <c r="J53" s="255"/>
      <c r="K53" s="255"/>
      <c r="L53" s="255"/>
    </row>
    <row r="54" spans="2:12" s="446" customFormat="1" ht="19.95" customHeight="1">
      <c r="B54" s="903" t="s">
        <v>106</v>
      </c>
      <c r="C54" s="905" t="s">
        <v>240</v>
      </c>
      <c r="D54" s="901" t="s">
        <v>252</v>
      </c>
      <c r="E54" s="901"/>
    </row>
    <row r="55" spans="2:12" s="446" customFormat="1" ht="19.95" customHeight="1">
      <c r="B55" s="904"/>
      <c r="C55" s="906"/>
      <c r="D55" s="551" t="s">
        <v>250</v>
      </c>
      <c r="E55" s="553" t="s">
        <v>251</v>
      </c>
    </row>
    <row r="56" spans="2:12" ht="12.6">
      <c r="B56" s="435"/>
      <c r="C56" s="435"/>
      <c r="D56" s="435"/>
      <c r="E56" s="245"/>
    </row>
    <row r="57" spans="2:12" ht="12.6">
      <c r="B57" s="466"/>
      <c r="C57" s="466"/>
      <c r="D57" s="466"/>
      <c r="E57" s="245"/>
    </row>
    <row r="58" spans="2:12" ht="12.6">
      <c r="B58" s="466"/>
      <c r="C58" s="466"/>
      <c r="D58" s="466"/>
      <c r="E58" s="245"/>
    </row>
    <row r="59" spans="2:12" ht="12.6">
      <c r="B59" s="463" t="s">
        <v>109</v>
      </c>
      <c r="C59" s="463" t="s">
        <v>109</v>
      </c>
      <c r="D59" s="463"/>
      <c r="E59" s="245"/>
    </row>
    <row r="60" spans="2:12" ht="12.6">
      <c r="C60" s="257"/>
    </row>
    <row r="61" spans="2:12" ht="12.6">
      <c r="C61" s="257"/>
    </row>
    <row r="62" spans="2:12" ht="19.95" customHeight="1">
      <c r="B62" s="901" t="s">
        <v>106</v>
      </c>
      <c r="C62" s="902" t="s">
        <v>240</v>
      </c>
      <c r="D62" s="902" t="s">
        <v>247</v>
      </c>
      <c r="E62" s="902"/>
      <c r="F62" s="476"/>
      <c r="I62" s="475"/>
      <c r="J62" s="475"/>
      <c r="K62" s="475"/>
      <c r="L62" s="475"/>
    </row>
    <row r="63" spans="2:12" ht="54" customHeight="1">
      <c r="B63" s="901"/>
      <c r="C63" s="902"/>
      <c r="D63" s="551" t="s">
        <v>249</v>
      </c>
      <c r="E63" s="551" t="s">
        <v>248</v>
      </c>
      <c r="F63" s="255"/>
      <c r="I63" s="475"/>
      <c r="J63" s="475"/>
      <c r="K63" s="475"/>
      <c r="L63" s="475"/>
    </row>
    <row r="64" spans="2:12" ht="12.6">
      <c r="B64" s="435"/>
      <c r="C64" s="435"/>
      <c r="D64" s="435"/>
      <c r="E64" s="245"/>
      <c r="F64" s="255"/>
      <c r="I64" s="475"/>
      <c r="J64" s="475"/>
      <c r="K64" s="475"/>
      <c r="L64" s="475"/>
    </row>
    <row r="65" spans="2:12" ht="12.6">
      <c r="B65" s="466"/>
      <c r="C65" s="466"/>
      <c r="D65" s="466"/>
      <c r="E65" s="245"/>
      <c r="F65" s="255"/>
      <c r="I65" s="475"/>
      <c r="J65" s="475"/>
      <c r="K65" s="475"/>
      <c r="L65" s="475"/>
    </row>
    <row r="66" spans="2:12" ht="12.6">
      <c r="B66" s="466"/>
      <c r="C66" s="466"/>
      <c r="D66" s="466"/>
      <c r="E66" s="245"/>
      <c r="F66" s="255"/>
      <c r="I66" s="475"/>
      <c r="J66" s="475"/>
      <c r="K66" s="475"/>
      <c r="L66" s="475"/>
    </row>
    <row r="67" spans="2:12" ht="12.6">
      <c r="B67" s="463" t="s">
        <v>109</v>
      </c>
      <c r="C67" s="463" t="s">
        <v>109</v>
      </c>
      <c r="D67" s="463"/>
      <c r="E67" s="245"/>
      <c r="I67" s="475"/>
      <c r="J67" s="475"/>
      <c r="K67" s="475"/>
      <c r="L67" s="475"/>
    </row>
  </sheetData>
  <mergeCells count="21">
    <mergeCell ref="A4:A8"/>
    <mergeCell ref="B4:B8"/>
    <mergeCell ref="C4:C8"/>
    <mergeCell ref="D4:J4"/>
    <mergeCell ref="B62:B63"/>
    <mergeCell ref="C62:C63"/>
    <mergeCell ref="D62:E62"/>
    <mergeCell ref="B41:D41"/>
    <mergeCell ref="B42:D42"/>
    <mergeCell ref="B54:B55"/>
    <mergeCell ref="C54:C55"/>
    <mergeCell ref="D54:E54"/>
    <mergeCell ref="B44:F44"/>
    <mergeCell ref="B46:B47"/>
    <mergeCell ref="D46:E46"/>
    <mergeCell ref="C46:C47"/>
    <mergeCell ref="B43:D43"/>
    <mergeCell ref="K4:K8"/>
    <mergeCell ref="E5:E7"/>
    <mergeCell ref="G5:J6"/>
    <mergeCell ref="F5:F7"/>
  </mergeCells>
  <phoneticPr fontId="2" type="noConversion"/>
  <printOptions horizontalCentered="1"/>
  <pageMargins left="0.15748031496062992" right="0.19685039370078741" top="0.55118110236220474" bottom="0.78740157480314965" header="0.27559055118110237" footer="0.51181102362204722"/>
  <pageSetup paperSize="9" scale="49" orientation="landscape" r:id="rId1"/>
  <headerFooter alignWithMargins="0">
    <oddHeader>&amp;LRDLP &amp;RZałącznik nr 1 – pismo ZP -&amp;F</oddHeader>
    <oddFooter xml:space="preserve">&amp;C&amp;A&amp;R&amp;P z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667AB"/>
    <pageSetUpPr fitToPage="1"/>
  </sheetPr>
  <dimension ref="A1:L50"/>
  <sheetViews>
    <sheetView topLeftCell="A4" zoomScaleNormal="100" zoomScaleSheetLayoutView="100" workbookViewId="0">
      <selection activeCell="C6" sqref="C6"/>
    </sheetView>
  </sheetViews>
  <sheetFormatPr defaultColWidth="8.88671875" defaultRowHeight="16.2"/>
  <cols>
    <col min="1" max="1" width="5.6640625" style="318" customWidth="1"/>
    <col min="2" max="2" width="22.44140625" style="95" customWidth="1"/>
    <col min="3" max="3" width="21.44140625" style="95" customWidth="1"/>
    <col min="4" max="4" width="28.88671875" style="95" customWidth="1"/>
    <col min="5" max="6" width="17.109375" style="95" customWidth="1"/>
    <col min="7" max="10" width="7.6640625" style="271" customWidth="1"/>
    <col min="11" max="11" width="6.5546875" style="271" customWidth="1"/>
    <col min="12" max="12" width="10" style="271" customWidth="1"/>
    <col min="13" max="16384" width="8.88671875" style="95"/>
  </cols>
  <sheetData>
    <row r="1" spans="1:12">
      <c r="A1" s="907" t="s">
        <v>136</v>
      </c>
      <c r="B1" s="907"/>
      <c r="C1" s="907"/>
      <c r="D1" s="907"/>
      <c r="E1" s="907"/>
      <c r="F1" s="907"/>
      <c r="G1" s="907"/>
    </row>
    <row r="2" spans="1:12">
      <c r="A2" s="272"/>
      <c r="B2" s="273"/>
      <c r="C2" s="273"/>
      <c r="D2" s="274"/>
      <c r="E2" s="275"/>
      <c r="F2" s="275" t="s">
        <v>131</v>
      </c>
      <c r="G2" s="276"/>
    </row>
    <row r="3" spans="1:12" ht="15.75" customHeight="1" thickBot="1">
      <c r="A3" s="531" t="s">
        <v>0</v>
      </c>
      <c r="B3" s="532"/>
      <c r="C3" s="533"/>
      <c r="D3" s="534"/>
      <c r="E3" s="535"/>
      <c r="F3" s="536" t="s">
        <v>261</v>
      </c>
      <c r="G3" s="537"/>
      <c r="H3" s="537"/>
      <c r="I3" s="538"/>
      <c r="J3" s="538"/>
      <c r="K3" s="538"/>
      <c r="L3" s="538"/>
    </row>
    <row r="4" spans="1:12" s="98" customFormat="1" ht="97.2" customHeight="1" thickBot="1">
      <c r="A4" s="539" t="s">
        <v>79</v>
      </c>
      <c r="B4" s="540" t="s">
        <v>106</v>
      </c>
      <c r="C4" s="541" t="s">
        <v>270</v>
      </c>
      <c r="D4" s="540" t="s">
        <v>76</v>
      </c>
      <c r="E4" s="540" t="s">
        <v>77</v>
      </c>
      <c r="F4" s="540" t="s">
        <v>267</v>
      </c>
      <c r="G4" s="542" t="s">
        <v>202</v>
      </c>
      <c r="H4" s="542" t="s">
        <v>201</v>
      </c>
      <c r="I4" s="542" t="s">
        <v>203</v>
      </c>
      <c r="J4" s="542" t="s">
        <v>254</v>
      </c>
      <c r="K4" s="542" t="s">
        <v>205</v>
      </c>
      <c r="L4" s="543" t="s">
        <v>206</v>
      </c>
    </row>
    <row r="5" spans="1:12" s="282" customFormat="1" ht="15" customHeight="1">
      <c r="A5" s="277">
        <v>1</v>
      </c>
      <c r="B5" s="278" t="s">
        <v>276</v>
      </c>
      <c r="C5" s="279" t="s">
        <v>285</v>
      </c>
      <c r="D5" s="957" t="s">
        <v>282</v>
      </c>
      <c r="E5" s="957" t="s">
        <v>283</v>
      </c>
      <c r="F5" s="958">
        <v>7744.76</v>
      </c>
      <c r="G5" s="280">
        <v>1</v>
      </c>
      <c r="H5" s="281"/>
      <c r="I5" s="281">
        <v>1</v>
      </c>
      <c r="J5" s="281">
        <v>0</v>
      </c>
      <c r="K5" s="281">
        <v>0</v>
      </c>
      <c r="L5" s="959">
        <v>42083</v>
      </c>
    </row>
    <row r="6" spans="1:12" s="282" customFormat="1" ht="15" customHeight="1">
      <c r="A6" s="283">
        <v>2</v>
      </c>
      <c r="B6" s="278" t="s">
        <v>276</v>
      </c>
      <c r="C6" s="279" t="s">
        <v>286</v>
      </c>
      <c r="D6" s="960" t="s">
        <v>284</v>
      </c>
      <c r="E6" s="957" t="s">
        <v>283</v>
      </c>
      <c r="F6" s="961">
        <v>900.47</v>
      </c>
      <c r="G6" s="287">
        <v>0</v>
      </c>
      <c r="H6" s="288">
        <v>1</v>
      </c>
      <c r="I6" s="288">
        <v>0</v>
      </c>
      <c r="J6" s="288">
        <v>0</v>
      </c>
      <c r="K6" s="288">
        <v>1</v>
      </c>
      <c r="L6" s="289"/>
    </row>
    <row r="7" spans="1:12" s="282" customFormat="1" ht="15" customHeight="1">
      <c r="A7" s="283">
        <v>3</v>
      </c>
      <c r="B7" s="284"/>
      <c r="C7" s="285"/>
      <c r="D7" s="286"/>
      <c r="E7" s="286"/>
      <c r="F7" s="287"/>
      <c r="G7" s="287"/>
      <c r="H7" s="288"/>
      <c r="I7" s="288"/>
      <c r="J7" s="288"/>
      <c r="K7" s="288"/>
      <c r="L7" s="289"/>
    </row>
    <row r="8" spans="1:12" s="282" customFormat="1" ht="15" customHeight="1">
      <c r="A8" s="283">
        <v>4</v>
      </c>
      <c r="B8" s="284"/>
      <c r="C8" s="285"/>
      <c r="D8" s="286"/>
      <c r="E8" s="286"/>
      <c r="F8" s="287"/>
      <c r="G8" s="287"/>
      <c r="H8" s="288"/>
      <c r="I8" s="288"/>
      <c r="J8" s="288"/>
      <c r="K8" s="288"/>
      <c r="L8" s="289"/>
    </row>
    <row r="9" spans="1:12" s="282" customFormat="1" ht="15" customHeight="1">
      <c r="A9" s="283">
        <v>5</v>
      </c>
      <c r="B9" s="290"/>
      <c r="C9" s="291"/>
      <c r="D9" s="292"/>
      <c r="E9" s="292"/>
      <c r="F9" s="293"/>
      <c r="G9" s="293"/>
      <c r="H9" s="288"/>
      <c r="I9" s="288"/>
      <c r="J9" s="288"/>
      <c r="K9" s="288"/>
      <c r="L9" s="289"/>
    </row>
    <row r="10" spans="1:12" s="282" customFormat="1" ht="15" customHeight="1">
      <c r="A10" s="283">
        <v>6</v>
      </c>
      <c r="B10" s="290"/>
      <c r="C10" s="291"/>
      <c r="D10" s="292"/>
      <c r="E10" s="292"/>
      <c r="F10" s="293"/>
      <c r="G10" s="293"/>
      <c r="H10" s="288"/>
      <c r="I10" s="288"/>
      <c r="J10" s="288"/>
      <c r="K10" s="288"/>
      <c r="L10" s="289"/>
    </row>
    <row r="11" spans="1:12" s="282" customFormat="1" ht="15" customHeight="1">
      <c r="A11" s="283">
        <v>7</v>
      </c>
      <c r="B11" s="290"/>
      <c r="C11" s="291"/>
      <c r="D11" s="292"/>
      <c r="E11" s="292"/>
      <c r="F11" s="293"/>
      <c r="G11" s="293"/>
      <c r="H11" s="288"/>
      <c r="I11" s="288"/>
      <c r="J11" s="288"/>
      <c r="K11" s="288"/>
      <c r="L11" s="289"/>
    </row>
    <row r="12" spans="1:12" s="282" customFormat="1" ht="15" customHeight="1">
      <c r="A12" s="283">
        <v>8</v>
      </c>
      <c r="B12" s="290"/>
      <c r="C12" s="291"/>
      <c r="D12" s="292"/>
      <c r="E12" s="292"/>
      <c r="F12" s="293"/>
      <c r="G12" s="293"/>
      <c r="H12" s="288"/>
      <c r="I12" s="288"/>
      <c r="J12" s="288"/>
      <c r="K12" s="288"/>
      <c r="L12" s="289"/>
    </row>
    <row r="13" spans="1:12" s="282" customFormat="1" ht="15" customHeight="1">
      <c r="A13" s="283">
        <v>9</v>
      </c>
      <c r="B13" s="290"/>
      <c r="C13" s="291"/>
      <c r="D13" s="292"/>
      <c r="E13" s="292"/>
      <c r="F13" s="293"/>
      <c r="G13" s="293"/>
      <c r="H13" s="288"/>
      <c r="I13" s="288"/>
      <c r="J13" s="288"/>
      <c r="K13" s="288"/>
      <c r="L13" s="289"/>
    </row>
    <row r="14" spans="1:12" s="282" customFormat="1" ht="15" customHeight="1">
      <c r="A14" s="283">
        <v>10</v>
      </c>
      <c r="B14" s="290"/>
      <c r="C14" s="291"/>
      <c r="D14" s="292"/>
      <c r="E14" s="292"/>
      <c r="F14" s="293"/>
      <c r="G14" s="293"/>
      <c r="H14" s="288"/>
      <c r="I14" s="288"/>
      <c r="J14" s="288"/>
      <c r="K14" s="288"/>
      <c r="L14" s="289"/>
    </row>
    <row r="15" spans="1:12" s="282" customFormat="1" ht="15" customHeight="1">
      <c r="A15" s="283">
        <v>11</v>
      </c>
      <c r="B15" s="290"/>
      <c r="C15" s="291"/>
      <c r="D15" s="292"/>
      <c r="E15" s="292"/>
      <c r="F15" s="293"/>
      <c r="G15" s="293"/>
      <c r="H15" s="288"/>
      <c r="I15" s="288"/>
      <c r="J15" s="288"/>
      <c r="K15" s="288"/>
      <c r="L15" s="289"/>
    </row>
    <row r="16" spans="1:12" s="282" customFormat="1" ht="15" customHeight="1">
      <c r="A16" s="283">
        <v>12</v>
      </c>
      <c r="B16" s="290"/>
      <c r="C16" s="291"/>
      <c r="D16" s="292"/>
      <c r="E16" s="292"/>
      <c r="F16" s="293"/>
      <c r="G16" s="293"/>
      <c r="H16" s="288"/>
      <c r="I16" s="288"/>
      <c r="J16" s="288"/>
      <c r="K16" s="288"/>
      <c r="L16" s="289"/>
    </row>
    <row r="17" spans="1:12" s="282" customFormat="1" ht="15" customHeight="1">
      <c r="A17" s="283">
        <v>13</v>
      </c>
      <c r="B17" s="290"/>
      <c r="C17" s="291"/>
      <c r="D17" s="292"/>
      <c r="E17" s="292"/>
      <c r="F17" s="293"/>
      <c r="G17" s="293"/>
      <c r="H17" s="288"/>
      <c r="I17" s="288"/>
      <c r="J17" s="288"/>
      <c r="K17" s="288"/>
      <c r="L17" s="289"/>
    </row>
    <row r="18" spans="1:12" s="282" customFormat="1" ht="15" customHeight="1">
      <c r="A18" s="283">
        <v>14</v>
      </c>
      <c r="B18" s="290"/>
      <c r="C18" s="291"/>
      <c r="D18" s="292"/>
      <c r="E18" s="292"/>
      <c r="F18" s="293"/>
      <c r="G18" s="293"/>
      <c r="H18" s="288"/>
      <c r="I18" s="288"/>
      <c r="J18" s="288"/>
      <c r="K18" s="288"/>
      <c r="L18" s="289"/>
    </row>
    <row r="19" spans="1:12" s="282" customFormat="1" ht="15" customHeight="1">
      <c r="A19" s="283">
        <v>15</v>
      </c>
      <c r="B19" s="290"/>
      <c r="C19" s="291"/>
      <c r="D19" s="292"/>
      <c r="E19" s="292"/>
      <c r="F19" s="293"/>
      <c r="G19" s="293"/>
      <c r="H19" s="288"/>
      <c r="I19" s="288"/>
      <c r="J19" s="288"/>
      <c r="K19" s="288"/>
      <c r="L19" s="289"/>
    </row>
    <row r="20" spans="1:12" s="282" customFormat="1" ht="15" customHeight="1">
      <c r="A20" s="283">
        <v>16</v>
      </c>
      <c r="B20" s="290"/>
      <c r="C20" s="290"/>
      <c r="D20" s="290"/>
      <c r="E20" s="290"/>
      <c r="F20" s="294"/>
      <c r="G20" s="295"/>
      <c r="H20" s="288"/>
      <c r="I20" s="288"/>
      <c r="J20" s="288"/>
      <c r="K20" s="288"/>
      <c r="L20" s="289"/>
    </row>
    <row r="21" spans="1:12" s="282" customFormat="1" ht="15" customHeight="1" thickBot="1">
      <c r="A21" s="296">
        <v>17</v>
      </c>
      <c r="B21" s="297"/>
      <c r="C21" s="298"/>
      <c r="D21" s="299"/>
      <c r="E21" s="299"/>
      <c r="F21" s="300"/>
      <c r="G21" s="300"/>
      <c r="H21" s="301"/>
      <c r="I21" s="301"/>
      <c r="J21" s="301"/>
      <c r="K21" s="301"/>
      <c r="L21" s="302"/>
    </row>
    <row r="22" spans="1:12" s="309" customFormat="1" ht="18" customHeight="1" thickBot="1">
      <c r="A22" s="303" t="s">
        <v>80</v>
      </c>
      <c r="B22" s="304"/>
      <c r="C22" s="304" t="s">
        <v>143</v>
      </c>
      <c r="D22" s="305" t="s">
        <v>131</v>
      </c>
      <c r="E22" s="305"/>
      <c r="F22" s="306">
        <f>SUM(F5:F21)</f>
        <v>8645.23</v>
      </c>
      <c r="G22" s="307"/>
      <c r="H22" s="307"/>
      <c r="I22" s="307"/>
      <c r="J22" s="307"/>
      <c r="K22" s="307"/>
      <c r="L22" s="308"/>
    </row>
    <row r="23" spans="1:12" s="282" customFormat="1" ht="6" customHeight="1">
      <c r="A23" s="310"/>
      <c r="B23" s="310"/>
      <c r="C23" s="310"/>
      <c r="D23" s="311"/>
      <c r="E23" s="311"/>
      <c r="F23" s="312"/>
      <c r="G23" s="313"/>
      <c r="H23" s="313"/>
      <c r="I23" s="313"/>
      <c r="J23" s="313"/>
      <c r="K23" s="313"/>
      <c r="L23" s="313"/>
    </row>
    <row r="24" spans="1:12" s="282" customFormat="1" ht="11.4" customHeight="1">
      <c r="A24" s="314"/>
      <c r="B24" s="315" t="s">
        <v>256</v>
      </c>
      <c r="C24" s="315"/>
      <c r="D24" s="315"/>
      <c r="E24" s="95"/>
      <c r="F24" s="95"/>
      <c r="G24" s="271"/>
      <c r="H24" s="271"/>
      <c r="I24" s="316"/>
      <c r="J24" s="316"/>
      <c r="K24" s="316"/>
      <c r="L24" s="316"/>
    </row>
    <row r="25" spans="1:12" s="282" customFormat="1" ht="11.4" customHeight="1">
      <c r="A25" s="314"/>
      <c r="B25" s="315" t="s">
        <v>271</v>
      </c>
      <c r="C25" s="315"/>
      <c r="D25" s="315"/>
      <c r="E25" s="95"/>
      <c r="F25" s="95"/>
      <c r="G25" s="271"/>
      <c r="H25" s="271"/>
      <c r="I25" s="316"/>
      <c r="J25" s="316"/>
      <c r="K25" s="316"/>
      <c r="L25" s="316"/>
    </row>
    <row r="26" spans="1:12" s="282" customFormat="1" ht="11.4" customHeight="1">
      <c r="A26" s="314"/>
      <c r="B26" s="315"/>
      <c r="C26" s="315"/>
      <c r="D26" s="315"/>
      <c r="E26" s="95"/>
      <c r="F26" s="95"/>
      <c r="G26" s="271"/>
      <c r="H26" s="271"/>
      <c r="I26" s="316"/>
      <c r="J26" s="316"/>
      <c r="K26" s="316"/>
      <c r="L26" s="316"/>
    </row>
    <row r="27" spans="1:12" s="6" customFormat="1" ht="14.25" customHeight="1">
      <c r="A27" s="25"/>
      <c r="B27" s="26" t="s">
        <v>164</v>
      </c>
      <c r="C27" s="26"/>
      <c r="G27" s="75"/>
      <c r="H27" s="75"/>
      <c r="I27" s="75"/>
      <c r="J27" s="75"/>
      <c r="K27" s="75"/>
      <c r="L27" s="75"/>
    </row>
    <row r="28" spans="1:12" s="282" customFormat="1" ht="16.2" customHeight="1">
      <c r="A28" s="317"/>
      <c r="B28" s="315" t="s">
        <v>255</v>
      </c>
      <c r="C28" s="315"/>
      <c r="D28" s="315"/>
      <c r="E28" s="95"/>
      <c r="F28" s="95"/>
      <c r="G28" s="271"/>
      <c r="H28" s="271"/>
      <c r="I28" s="316"/>
      <c r="J28" s="316"/>
      <c r="K28" s="316"/>
      <c r="L28" s="316"/>
    </row>
    <row r="29" spans="1:12" s="282" customFormat="1" ht="11.4" customHeight="1">
      <c r="A29" s="318"/>
      <c r="B29" s="315" t="s">
        <v>202</v>
      </c>
      <c r="C29" s="315" t="s">
        <v>207</v>
      </c>
      <c r="D29" s="315"/>
      <c r="E29" s="95"/>
      <c r="F29" s="95"/>
      <c r="G29" s="271"/>
      <c r="H29" s="271"/>
      <c r="I29" s="316"/>
      <c r="J29" s="316"/>
      <c r="K29" s="316"/>
      <c r="L29" s="316"/>
    </row>
    <row r="30" spans="1:12" s="282" customFormat="1" ht="11.4" customHeight="1">
      <c r="A30" s="318"/>
      <c r="B30" s="315" t="s">
        <v>201</v>
      </c>
      <c r="C30" s="315" t="s">
        <v>207</v>
      </c>
      <c r="D30" s="315"/>
      <c r="E30" s="95"/>
      <c r="F30" s="95"/>
      <c r="G30" s="271"/>
      <c r="H30" s="271"/>
      <c r="I30" s="316"/>
      <c r="J30" s="316"/>
      <c r="K30" s="316"/>
      <c r="L30" s="316"/>
    </row>
    <row r="31" spans="1:12" s="282" customFormat="1" ht="11.4" customHeight="1">
      <c r="A31" s="318"/>
      <c r="B31" s="315" t="s">
        <v>203</v>
      </c>
      <c r="C31" s="315" t="s">
        <v>207</v>
      </c>
      <c r="D31" s="315"/>
      <c r="E31" s="95"/>
      <c r="F31" s="95"/>
      <c r="G31" s="271"/>
      <c r="H31" s="271"/>
      <c r="I31" s="316"/>
      <c r="J31" s="316"/>
      <c r="K31" s="316"/>
      <c r="L31" s="316"/>
    </row>
    <row r="32" spans="1:12" s="282" customFormat="1" ht="11.4" customHeight="1">
      <c r="A32" s="318"/>
      <c r="B32" s="315" t="s">
        <v>204</v>
      </c>
      <c r="C32" s="315" t="s">
        <v>207</v>
      </c>
      <c r="D32" s="315"/>
      <c r="E32" s="95"/>
      <c r="F32" s="95"/>
      <c r="G32" s="271"/>
      <c r="H32" s="271"/>
      <c r="I32" s="316"/>
      <c r="J32" s="316"/>
      <c r="K32" s="316"/>
      <c r="L32" s="316"/>
    </row>
    <row r="33" spans="1:12" s="282" customFormat="1" ht="11.4" customHeight="1">
      <c r="A33" s="318"/>
      <c r="B33" s="315" t="s">
        <v>205</v>
      </c>
      <c r="C33" s="315" t="s">
        <v>207</v>
      </c>
      <c r="D33" s="315"/>
      <c r="E33" s="95"/>
      <c r="F33" s="95"/>
      <c r="G33" s="271"/>
      <c r="H33" s="271"/>
      <c r="I33" s="316"/>
      <c r="J33" s="316"/>
      <c r="K33" s="316"/>
      <c r="L33" s="316"/>
    </row>
    <row r="34" spans="1:12" s="282" customFormat="1" ht="11.4" customHeight="1">
      <c r="A34" s="318"/>
      <c r="B34" s="95"/>
      <c r="C34" s="95"/>
      <c r="D34" s="95"/>
      <c r="E34" s="95"/>
      <c r="F34" s="95"/>
      <c r="G34" s="271"/>
      <c r="H34" s="271"/>
      <c r="I34" s="316"/>
      <c r="J34" s="316"/>
      <c r="K34" s="316"/>
      <c r="L34" s="316"/>
    </row>
    <row r="35" spans="1:12" s="282" customFormat="1" ht="18" customHeight="1">
      <c r="A35" s="318"/>
      <c r="B35" s="95"/>
      <c r="C35" s="95"/>
      <c r="D35" s="95"/>
      <c r="E35" s="95"/>
      <c r="F35" s="95"/>
      <c r="G35" s="271"/>
      <c r="H35" s="271"/>
      <c r="I35" s="316"/>
      <c r="J35" s="316"/>
      <c r="K35" s="316"/>
      <c r="L35" s="316"/>
    </row>
    <row r="36" spans="1:12" s="282" customFormat="1" ht="18" customHeight="1">
      <c r="A36" s="318"/>
      <c r="B36" s="95"/>
      <c r="C36" s="95"/>
      <c r="D36" s="95"/>
      <c r="E36" s="95"/>
      <c r="F36" s="95"/>
      <c r="G36" s="271"/>
      <c r="H36" s="271"/>
      <c r="I36" s="316"/>
      <c r="J36" s="316"/>
      <c r="K36" s="316"/>
      <c r="L36" s="316"/>
    </row>
    <row r="37" spans="1:12" s="282" customFormat="1" ht="18" customHeight="1">
      <c r="A37" s="318"/>
      <c r="B37" s="95"/>
      <c r="C37" s="95"/>
      <c r="D37" s="95"/>
      <c r="E37" s="95"/>
      <c r="F37" s="95"/>
      <c r="G37" s="271"/>
      <c r="H37" s="271"/>
      <c r="I37" s="316"/>
      <c r="J37" s="316"/>
      <c r="K37" s="316"/>
      <c r="L37" s="316"/>
    </row>
    <row r="38" spans="1:12" s="282" customFormat="1" ht="18" customHeight="1">
      <c r="A38" s="318"/>
      <c r="B38" s="95"/>
      <c r="C38" s="95"/>
      <c r="D38" s="95"/>
      <c r="E38" s="95"/>
      <c r="F38" s="95"/>
      <c r="G38" s="271"/>
      <c r="H38" s="271"/>
      <c r="I38" s="316"/>
      <c r="J38" s="316"/>
      <c r="K38" s="316"/>
      <c r="L38" s="316"/>
    </row>
    <row r="39" spans="1:12" s="282" customFormat="1" ht="18" customHeight="1">
      <c r="A39" s="318"/>
      <c r="B39" s="95"/>
      <c r="C39" s="95"/>
      <c r="D39" s="95"/>
      <c r="E39" s="95"/>
      <c r="F39" s="95"/>
      <c r="G39" s="271"/>
      <c r="H39" s="271"/>
      <c r="I39" s="316"/>
      <c r="J39" s="316"/>
      <c r="K39" s="316"/>
      <c r="L39" s="316"/>
    </row>
    <row r="40" spans="1:12" s="282" customFormat="1" ht="18" customHeight="1">
      <c r="A40" s="318"/>
      <c r="B40" s="95"/>
      <c r="C40" s="95"/>
      <c r="D40" s="95"/>
      <c r="E40" s="95"/>
      <c r="F40" s="95"/>
      <c r="G40" s="271"/>
      <c r="H40" s="271"/>
      <c r="I40" s="316"/>
      <c r="J40" s="316"/>
      <c r="K40" s="316"/>
      <c r="L40" s="316"/>
    </row>
    <row r="41" spans="1:12" s="282" customFormat="1" ht="18" customHeight="1">
      <c r="A41" s="318"/>
      <c r="B41" s="95"/>
      <c r="C41" s="95"/>
      <c r="D41" s="95"/>
      <c r="E41" s="95"/>
      <c r="F41" s="95"/>
      <c r="G41" s="271"/>
      <c r="H41" s="271"/>
      <c r="I41" s="316"/>
      <c r="J41" s="316"/>
      <c r="K41" s="316"/>
      <c r="L41" s="316"/>
    </row>
    <row r="42" spans="1:12" s="282" customFormat="1" ht="18" customHeight="1">
      <c r="A42" s="318"/>
      <c r="B42" s="95"/>
      <c r="C42" s="95"/>
      <c r="D42" s="95"/>
      <c r="E42" s="95"/>
      <c r="F42" s="95"/>
      <c r="G42" s="271"/>
      <c r="H42" s="271"/>
      <c r="I42" s="316"/>
      <c r="J42" s="316"/>
      <c r="K42" s="316"/>
      <c r="L42" s="316"/>
    </row>
    <row r="43" spans="1:12" s="282" customFormat="1" ht="18" customHeight="1">
      <c r="A43" s="318"/>
      <c r="B43" s="95"/>
      <c r="C43" s="95"/>
      <c r="D43" s="95"/>
      <c r="E43" s="95"/>
      <c r="F43" s="95"/>
      <c r="G43" s="271"/>
      <c r="H43" s="271"/>
      <c r="I43" s="316"/>
      <c r="J43" s="316"/>
      <c r="K43" s="316"/>
      <c r="L43" s="316"/>
    </row>
    <row r="44" spans="1:12" s="282" customFormat="1" ht="18" customHeight="1">
      <c r="A44" s="318"/>
      <c r="B44" s="95"/>
      <c r="C44" s="95"/>
      <c r="D44" s="95"/>
      <c r="E44" s="95"/>
      <c r="F44" s="95"/>
      <c r="G44" s="271"/>
      <c r="H44" s="271"/>
      <c r="I44" s="316"/>
      <c r="J44" s="316"/>
      <c r="K44" s="316"/>
      <c r="L44" s="316"/>
    </row>
    <row r="45" spans="1:12" s="282" customFormat="1" ht="18" customHeight="1">
      <c r="A45" s="318"/>
      <c r="B45" s="95"/>
      <c r="C45" s="95"/>
      <c r="D45" s="95"/>
      <c r="E45" s="95"/>
      <c r="F45" s="95"/>
      <c r="G45" s="271"/>
      <c r="H45" s="271"/>
      <c r="I45" s="316"/>
      <c r="J45" s="316"/>
      <c r="K45" s="316"/>
      <c r="L45" s="316"/>
    </row>
    <row r="46" spans="1:12" s="282" customFormat="1" ht="24.9" customHeight="1">
      <c r="A46" s="318"/>
      <c r="B46" s="95"/>
      <c r="C46" s="95"/>
      <c r="D46" s="95"/>
      <c r="E46" s="95"/>
      <c r="F46" s="95"/>
      <c r="G46" s="271"/>
      <c r="H46" s="271"/>
      <c r="I46" s="316"/>
      <c r="J46" s="316"/>
      <c r="K46" s="316"/>
      <c r="L46" s="316"/>
    </row>
    <row r="47" spans="1:12" s="282" customFormat="1" ht="24.9" customHeight="1">
      <c r="A47" s="318"/>
      <c r="B47" s="95"/>
      <c r="C47" s="95"/>
      <c r="D47" s="95"/>
      <c r="E47" s="95"/>
      <c r="F47" s="95"/>
      <c r="G47" s="271"/>
      <c r="H47" s="271"/>
      <c r="I47" s="316"/>
      <c r="J47" s="316"/>
      <c r="K47" s="316"/>
      <c r="L47" s="316"/>
    </row>
    <row r="48" spans="1:12" s="282" customFormat="1" ht="24.9" customHeight="1">
      <c r="A48" s="318"/>
      <c r="B48" s="95"/>
      <c r="C48" s="95"/>
      <c r="D48" s="95"/>
      <c r="E48" s="95"/>
      <c r="F48" s="95"/>
      <c r="G48" s="271"/>
      <c r="H48" s="271"/>
      <c r="I48" s="316"/>
      <c r="J48" s="316"/>
      <c r="K48" s="316"/>
      <c r="L48" s="316"/>
    </row>
    <row r="49" spans="1:12" s="282" customFormat="1">
      <c r="A49" s="318"/>
      <c r="B49" s="95"/>
      <c r="C49" s="95"/>
      <c r="D49" s="95"/>
      <c r="E49" s="95"/>
      <c r="F49" s="95"/>
      <c r="G49" s="271"/>
      <c r="H49" s="271"/>
      <c r="I49" s="316"/>
      <c r="J49" s="316"/>
      <c r="K49" s="316"/>
      <c r="L49" s="316"/>
    </row>
    <row r="50" spans="1:12" s="282" customFormat="1">
      <c r="A50" s="318"/>
      <c r="B50" s="95"/>
      <c r="C50" s="95"/>
      <c r="D50" s="95"/>
      <c r="E50" s="95"/>
      <c r="F50" s="95"/>
      <c r="G50" s="271"/>
      <c r="H50" s="271"/>
      <c r="I50" s="316"/>
      <c r="J50" s="316"/>
      <c r="K50" s="316"/>
      <c r="L50" s="316"/>
    </row>
  </sheetData>
  <mergeCells count="1">
    <mergeCell ref="A1:G1"/>
  </mergeCells>
  <printOptions horizontalCentered="1"/>
  <pageMargins left="0.15748031496062992" right="0.19685039370078741" top="0.55118110236220474" bottom="0.78740157480314965" header="0.27559055118110237" footer="0.51181102362204722"/>
  <pageSetup paperSize="9" scale="92" orientation="landscape" r:id="rId1"/>
  <headerFooter alignWithMargins="0">
    <oddHeader>&amp;LRDLP &amp;RZałącznik nr 1 – pismo ZP -&amp;F</oddHeader>
    <oddFooter xml:space="preserve">&amp;C&amp;A&amp;R&amp;P z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7">
    <tabColor rgb="FFA3A4CD"/>
    <pageSetUpPr fitToPage="1"/>
  </sheetPr>
  <dimension ref="A1:L215"/>
  <sheetViews>
    <sheetView zoomScaleNormal="100" zoomScaleSheetLayoutView="100" workbookViewId="0">
      <selection activeCell="L8" sqref="L8"/>
    </sheetView>
  </sheetViews>
  <sheetFormatPr defaultColWidth="6.33203125" defaultRowHeight="10.199999999999999"/>
  <cols>
    <col min="1" max="1" width="5.6640625" style="24" customWidth="1"/>
    <col min="2" max="2" width="19.6640625" style="6" customWidth="1"/>
    <col min="3" max="3" width="15.6640625" style="6" customWidth="1"/>
    <col min="4" max="4" width="30.5546875" style="6" customWidth="1"/>
    <col min="5" max="5" width="21.109375" style="6" customWidth="1"/>
    <col min="6" max="6" width="19.109375" style="6" bestFit="1" customWidth="1"/>
    <col min="7" max="10" width="8.6640625" style="75" customWidth="1"/>
    <col min="11" max="11" width="4.88671875" style="75" customWidth="1"/>
    <col min="12" max="12" width="12" style="75" customWidth="1"/>
    <col min="13" max="16384" width="6.33203125" style="6"/>
  </cols>
  <sheetData>
    <row r="1" spans="1:12" s="5" customFormat="1" ht="34.200000000000003" customHeight="1">
      <c r="A1" s="910" t="s">
        <v>163</v>
      </c>
      <c r="B1" s="910"/>
      <c r="C1" s="910"/>
      <c r="D1" s="910"/>
      <c r="E1" s="910"/>
      <c r="F1" s="910"/>
      <c r="G1" s="910"/>
      <c r="H1" s="910"/>
      <c r="I1" s="68"/>
      <c r="J1" s="69"/>
      <c r="K1" s="68"/>
      <c r="L1" s="68"/>
    </row>
    <row r="2" spans="1:12" ht="21" customHeight="1" thickBot="1">
      <c r="A2" s="568" t="s">
        <v>0</v>
      </c>
      <c r="B2" s="569"/>
      <c r="C2" s="568"/>
      <c r="D2" s="568"/>
      <c r="E2" s="570"/>
      <c r="F2" s="571" t="s">
        <v>261</v>
      </c>
      <c r="G2" s="572"/>
      <c r="H2" s="572"/>
      <c r="I2" s="572"/>
      <c r="J2" s="572"/>
      <c r="K2" s="572"/>
      <c r="L2" s="572"/>
    </row>
    <row r="3" spans="1:12" s="29" customFormat="1" ht="81" customHeight="1">
      <c r="A3" s="573" t="s">
        <v>79</v>
      </c>
      <c r="B3" s="574" t="s">
        <v>106</v>
      </c>
      <c r="C3" s="575" t="s">
        <v>78</v>
      </c>
      <c r="D3" s="574" t="s">
        <v>76</v>
      </c>
      <c r="E3" s="574" t="s">
        <v>77</v>
      </c>
      <c r="F3" s="574" t="s">
        <v>269</v>
      </c>
      <c r="G3" s="576" t="s">
        <v>202</v>
      </c>
      <c r="H3" s="576" t="s">
        <v>201</v>
      </c>
      <c r="I3" s="576" t="s">
        <v>203</v>
      </c>
      <c r="J3" s="576" t="s">
        <v>254</v>
      </c>
      <c r="K3" s="576" t="s">
        <v>205</v>
      </c>
      <c r="L3" s="577" t="s">
        <v>206</v>
      </c>
    </row>
    <row r="4" spans="1:12" ht="15" customHeight="1">
      <c r="A4" s="7">
        <v>1</v>
      </c>
      <c r="B4" s="8" t="s">
        <v>276</v>
      </c>
      <c r="C4" s="9" t="s">
        <v>288</v>
      </c>
      <c r="D4" s="10" t="s">
        <v>289</v>
      </c>
      <c r="E4" s="10" t="s">
        <v>290</v>
      </c>
      <c r="F4" s="11">
        <v>4360.62</v>
      </c>
      <c r="G4" s="70">
        <v>1</v>
      </c>
      <c r="H4" s="71"/>
      <c r="I4" s="71">
        <v>1</v>
      </c>
      <c r="J4" s="71"/>
      <c r="K4" s="71"/>
      <c r="L4" s="962">
        <v>42058</v>
      </c>
    </row>
    <row r="5" spans="1:12" ht="15" customHeight="1">
      <c r="A5" s="7">
        <v>2</v>
      </c>
      <c r="B5" s="12"/>
      <c r="C5" s="13"/>
      <c r="D5" s="14"/>
      <c r="E5" s="14"/>
      <c r="F5" s="15"/>
      <c r="G5" s="70"/>
      <c r="H5" s="71"/>
      <c r="I5" s="71"/>
      <c r="J5" s="71"/>
      <c r="K5" s="71"/>
      <c r="L5" s="72"/>
    </row>
    <row r="6" spans="1:12" ht="15" customHeight="1">
      <c r="A6" s="7">
        <v>3</v>
      </c>
      <c r="B6" s="12"/>
      <c r="C6" s="9"/>
      <c r="D6" s="10"/>
      <c r="E6" s="10"/>
      <c r="F6" s="11"/>
      <c r="G6" s="70"/>
      <c r="H6" s="71"/>
      <c r="I6" s="71"/>
      <c r="J6" s="71"/>
      <c r="K6" s="71"/>
      <c r="L6" s="72"/>
    </row>
    <row r="7" spans="1:12" ht="15" customHeight="1">
      <c r="A7" s="7">
        <v>4</v>
      </c>
      <c r="B7" s="12"/>
      <c r="C7" s="16"/>
      <c r="D7" s="17"/>
      <c r="E7" s="17"/>
      <c r="F7" s="18"/>
      <c r="G7" s="70"/>
      <c r="H7" s="71"/>
      <c r="I7" s="71"/>
      <c r="J7" s="71"/>
      <c r="K7" s="71"/>
      <c r="L7" s="72"/>
    </row>
    <row r="8" spans="1:12" ht="15" customHeight="1">
      <c r="A8" s="7">
        <v>5</v>
      </c>
      <c r="B8" s="19"/>
      <c r="C8" s="20"/>
      <c r="D8" s="21"/>
      <c r="E8" s="21"/>
      <c r="F8" s="22"/>
      <c r="G8" s="73"/>
      <c r="H8" s="71"/>
      <c r="I8" s="71"/>
      <c r="J8" s="71"/>
      <c r="K8" s="71"/>
      <c r="L8" s="72"/>
    </row>
    <row r="9" spans="1:12" ht="15" customHeight="1">
      <c r="A9" s="7">
        <v>6</v>
      </c>
      <c r="B9" s="19"/>
      <c r="C9" s="20"/>
      <c r="D9" s="21"/>
      <c r="E9" s="21"/>
      <c r="F9" s="22"/>
      <c r="G9" s="73"/>
      <c r="H9" s="71"/>
      <c r="I9" s="71"/>
      <c r="J9" s="71"/>
      <c r="K9" s="71"/>
      <c r="L9" s="72"/>
    </row>
    <row r="10" spans="1:12" ht="15" customHeight="1">
      <c r="A10" s="7">
        <v>7</v>
      </c>
      <c r="B10" s="19"/>
      <c r="C10" s="20"/>
      <c r="D10" s="21"/>
      <c r="E10" s="21"/>
      <c r="F10" s="22"/>
      <c r="G10" s="73"/>
      <c r="H10" s="71"/>
      <c r="I10" s="71"/>
      <c r="J10" s="71"/>
      <c r="K10" s="71"/>
      <c r="L10" s="72"/>
    </row>
    <row r="11" spans="1:12" ht="15" customHeight="1">
      <c r="A11" s="7">
        <v>8</v>
      </c>
      <c r="B11" s="19"/>
      <c r="C11" s="20"/>
      <c r="D11" s="21"/>
      <c r="E11" s="21"/>
      <c r="F11" s="22"/>
      <c r="G11" s="73"/>
      <c r="H11" s="71"/>
      <c r="I11" s="71"/>
      <c r="J11" s="71"/>
      <c r="K11" s="71"/>
      <c r="L11" s="72"/>
    </row>
    <row r="12" spans="1:12" ht="15" customHeight="1">
      <c r="A12" s="7">
        <v>9</v>
      </c>
      <c r="B12" s="19"/>
      <c r="C12" s="20"/>
      <c r="D12" s="21"/>
      <c r="E12" s="21"/>
      <c r="F12" s="22"/>
      <c r="G12" s="73"/>
      <c r="H12" s="71"/>
      <c r="I12" s="71"/>
      <c r="J12" s="71"/>
      <c r="K12" s="71"/>
      <c r="L12" s="72"/>
    </row>
    <row r="13" spans="1:12" ht="15" customHeight="1">
      <c r="A13" s="7">
        <v>10</v>
      </c>
      <c r="B13" s="19"/>
      <c r="C13" s="20"/>
      <c r="D13" s="21"/>
      <c r="E13" s="21"/>
      <c r="F13" s="22"/>
      <c r="G13" s="73"/>
      <c r="H13" s="71"/>
      <c r="I13" s="71"/>
      <c r="J13" s="71"/>
      <c r="K13" s="71"/>
      <c r="L13" s="72"/>
    </row>
    <row r="14" spans="1:12" ht="15" customHeight="1">
      <c r="A14" s="7">
        <v>11</v>
      </c>
      <c r="B14" s="19"/>
      <c r="C14" s="20"/>
      <c r="D14" s="21"/>
      <c r="E14" s="21"/>
      <c r="F14" s="22"/>
      <c r="G14" s="73"/>
      <c r="H14" s="71"/>
      <c r="I14" s="71"/>
      <c r="J14" s="71"/>
      <c r="K14" s="71"/>
      <c r="L14" s="72"/>
    </row>
    <row r="15" spans="1:12" ht="15" customHeight="1">
      <c r="A15" s="7">
        <v>12</v>
      </c>
      <c r="B15" s="19"/>
      <c r="C15" s="20"/>
      <c r="D15" s="21"/>
      <c r="E15" s="21"/>
      <c r="F15" s="22"/>
      <c r="G15" s="73"/>
      <c r="H15" s="71"/>
      <c r="I15" s="71"/>
      <c r="J15" s="71"/>
      <c r="K15" s="71"/>
      <c r="L15" s="72"/>
    </row>
    <row r="16" spans="1:12" ht="15" customHeight="1">
      <c r="A16" s="7">
        <v>13</v>
      </c>
      <c r="B16" s="19"/>
      <c r="C16" s="20"/>
      <c r="D16" s="21"/>
      <c r="E16" s="21"/>
      <c r="F16" s="22"/>
      <c r="G16" s="73"/>
      <c r="H16" s="71"/>
      <c r="I16" s="71"/>
      <c r="J16" s="71"/>
      <c r="K16" s="71"/>
      <c r="L16" s="72"/>
    </row>
    <row r="17" spans="1:12" ht="15" customHeight="1">
      <c r="A17" s="7">
        <v>14</v>
      </c>
      <c r="B17" s="19"/>
      <c r="C17" s="20"/>
      <c r="D17" s="21"/>
      <c r="E17" s="21"/>
      <c r="F17" s="22"/>
      <c r="G17" s="73"/>
      <c r="H17" s="71"/>
      <c r="I17" s="71"/>
      <c r="J17" s="71"/>
      <c r="K17" s="71"/>
      <c r="L17" s="72"/>
    </row>
    <row r="18" spans="1:12" ht="15" customHeight="1">
      <c r="A18" s="7">
        <v>15</v>
      </c>
      <c r="B18" s="19"/>
      <c r="C18" s="20"/>
      <c r="D18" s="21"/>
      <c r="E18" s="21"/>
      <c r="F18" s="22"/>
      <c r="G18" s="73"/>
      <c r="H18" s="71"/>
      <c r="I18" s="71"/>
      <c r="J18" s="71"/>
      <c r="K18" s="71"/>
      <c r="L18" s="72"/>
    </row>
    <row r="19" spans="1:12" ht="15" customHeight="1">
      <c r="A19" s="7">
        <v>16</v>
      </c>
      <c r="B19" s="19"/>
      <c r="C19" s="19"/>
      <c r="D19" s="19"/>
      <c r="E19" s="19"/>
      <c r="F19" s="23"/>
      <c r="G19" s="74"/>
      <c r="H19" s="71"/>
      <c r="I19" s="71"/>
      <c r="J19" s="71"/>
      <c r="K19" s="71"/>
      <c r="L19" s="72"/>
    </row>
    <row r="20" spans="1:12" ht="15" customHeight="1" thickBot="1">
      <c r="A20" s="79">
        <v>17</v>
      </c>
      <c r="B20" s="80"/>
      <c r="C20" s="81"/>
      <c r="D20" s="82"/>
      <c r="E20" s="82"/>
      <c r="F20" s="83"/>
      <c r="G20" s="84"/>
      <c r="H20" s="30"/>
      <c r="I20" s="30"/>
      <c r="J20" s="30"/>
      <c r="K20" s="30"/>
      <c r="L20" s="31"/>
    </row>
    <row r="21" spans="1:12" s="1" customFormat="1" ht="16.5" customHeight="1" thickBot="1">
      <c r="A21" s="908" t="s">
        <v>80</v>
      </c>
      <c r="B21" s="909"/>
      <c r="C21" s="909"/>
      <c r="D21" s="85" t="s">
        <v>143</v>
      </c>
      <c r="E21" s="85" t="s">
        <v>131</v>
      </c>
      <c r="F21" s="86">
        <f>SUM(F4:F20)</f>
        <v>4360.62</v>
      </c>
      <c r="G21" s="87"/>
      <c r="H21" s="88"/>
      <c r="I21" s="88"/>
      <c r="J21" s="88"/>
      <c r="K21" s="88"/>
      <c r="L21" s="89"/>
    </row>
    <row r="22" spans="1:12" ht="4.2" customHeight="1"/>
    <row r="23" spans="1:12" ht="11.4">
      <c r="A23" s="25"/>
      <c r="B23" s="26" t="s">
        <v>256</v>
      </c>
      <c r="C23" s="26"/>
      <c r="F23" s="27"/>
      <c r="G23" s="76"/>
    </row>
    <row r="24" spans="1:12" ht="11.4">
      <c r="A24" s="25"/>
      <c r="B24" s="26"/>
      <c r="C24" s="26"/>
      <c r="F24" s="27"/>
      <c r="G24" s="76"/>
    </row>
    <row r="25" spans="1:12" ht="14.25" customHeight="1">
      <c r="A25" s="25"/>
      <c r="B25" s="26" t="s">
        <v>164</v>
      </c>
      <c r="C25" s="26"/>
    </row>
    <row r="26" spans="1:12" s="29" customFormat="1" ht="11.4">
      <c r="A26" s="77"/>
      <c r="B26" s="26" t="s">
        <v>255</v>
      </c>
      <c r="C26" s="26"/>
      <c r="D26" s="26"/>
      <c r="G26" s="78"/>
      <c r="H26" s="78"/>
      <c r="I26" s="78"/>
      <c r="J26" s="78"/>
      <c r="K26" s="78"/>
      <c r="L26" s="78"/>
    </row>
    <row r="27" spans="1:12" s="29" customFormat="1" ht="11.4">
      <c r="A27" s="77"/>
      <c r="B27" s="26" t="s">
        <v>202</v>
      </c>
      <c r="C27" s="26" t="s">
        <v>207</v>
      </c>
      <c r="D27" s="26"/>
      <c r="G27" s="78"/>
      <c r="H27" s="78"/>
      <c r="I27" s="78"/>
      <c r="J27" s="78"/>
      <c r="K27" s="78"/>
      <c r="L27" s="78"/>
    </row>
    <row r="28" spans="1:12" s="29" customFormat="1" ht="11.4">
      <c r="A28" s="77"/>
      <c r="B28" s="26" t="s">
        <v>201</v>
      </c>
      <c r="C28" s="26" t="s">
        <v>207</v>
      </c>
      <c r="D28" s="26"/>
      <c r="G28" s="78"/>
      <c r="H28" s="78"/>
      <c r="I28" s="78"/>
      <c r="J28" s="78"/>
      <c r="K28" s="78"/>
      <c r="L28" s="78"/>
    </row>
    <row r="29" spans="1:12" s="29" customFormat="1" ht="11.4">
      <c r="A29" s="77"/>
      <c r="B29" s="26" t="s">
        <v>203</v>
      </c>
      <c r="C29" s="26" t="s">
        <v>207</v>
      </c>
      <c r="D29" s="26"/>
      <c r="G29" s="78"/>
      <c r="H29" s="78"/>
      <c r="I29" s="78"/>
      <c r="J29" s="78"/>
      <c r="K29" s="78"/>
      <c r="L29" s="78"/>
    </row>
    <row r="30" spans="1:12" s="29" customFormat="1" ht="11.4">
      <c r="A30" s="77"/>
      <c r="B30" s="26" t="s">
        <v>204</v>
      </c>
      <c r="C30" s="26" t="s">
        <v>207</v>
      </c>
      <c r="D30" s="26"/>
      <c r="G30" s="78"/>
      <c r="H30" s="78"/>
      <c r="I30" s="78"/>
      <c r="J30" s="78"/>
      <c r="K30" s="78"/>
      <c r="L30" s="78"/>
    </row>
    <row r="31" spans="1:12" s="29" customFormat="1" ht="11.4">
      <c r="A31" s="77"/>
      <c r="B31" s="26" t="s">
        <v>205</v>
      </c>
      <c r="C31" s="26" t="s">
        <v>207</v>
      </c>
      <c r="D31" s="26"/>
      <c r="G31" s="78"/>
      <c r="H31" s="78"/>
      <c r="I31" s="78"/>
      <c r="J31" s="78"/>
      <c r="K31" s="78"/>
      <c r="L31" s="78"/>
    </row>
    <row r="32" spans="1:12" s="29" customFormat="1" ht="9.9" customHeight="1">
      <c r="A32" s="77"/>
      <c r="G32" s="78"/>
      <c r="H32" s="78"/>
      <c r="I32" s="78"/>
      <c r="J32" s="78"/>
      <c r="K32" s="78"/>
      <c r="L32" s="78"/>
    </row>
    <row r="33" ht="9.9" customHeight="1"/>
    <row r="34" ht="9.9" customHeight="1"/>
    <row r="35" ht="9.9" customHeight="1"/>
    <row r="36" ht="9.9" customHeight="1"/>
    <row r="37" ht="9.9" customHeight="1"/>
    <row r="38" ht="9.9" customHeight="1"/>
    <row r="39" ht="9.9" customHeight="1"/>
    <row r="40" ht="9.9" customHeight="1"/>
    <row r="41" ht="9.9" customHeight="1"/>
    <row r="42" ht="9.9" customHeight="1"/>
    <row r="43" ht="9.9" customHeight="1"/>
    <row r="44" ht="9.9" customHeight="1"/>
    <row r="45" ht="9.9" customHeight="1"/>
    <row r="46" ht="9.9" customHeight="1"/>
    <row r="47" ht="9.9" customHeight="1"/>
    <row r="48" ht="9.9" customHeight="1"/>
    <row r="49" ht="9.9" customHeight="1"/>
    <row r="50" ht="9.9" customHeight="1"/>
    <row r="51" ht="9.9" customHeight="1"/>
    <row r="52" ht="9.9" customHeight="1"/>
    <row r="53" ht="9.9" customHeight="1"/>
    <row r="54" ht="9.9" customHeight="1"/>
    <row r="55" ht="9.9" customHeight="1"/>
    <row r="56" ht="9.9" customHeight="1"/>
    <row r="57" ht="9.9" customHeight="1"/>
    <row r="58" ht="9.9" customHeight="1"/>
    <row r="59" ht="9.9" customHeight="1"/>
    <row r="60" ht="9.9" customHeight="1"/>
    <row r="61" ht="9.9" customHeight="1"/>
    <row r="62" ht="9.9" customHeight="1"/>
    <row r="63" ht="9.9" customHeight="1"/>
    <row r="64" ht="9.9" customHeight="1"/>
    <row r="65" ht="9.9" customHeight="1"/>
    <row r="66" ht="9.9" customHeight="1"/>
    <row r="67" ht="9.9" customHeight="1"/>
    <row r="68" ht="9.9" customHeight="1"/>
    <row r="69" ht="9.9" customHeight="1"/>
    <row r="70" ht="9.9" customHeight="1"/>
    <row r="71" ht="9.9" customHeight="1"/>
    <row r="72" ht="9.9" customHeight="1"/>
    <row r="73" ht="9.9" customHeight="1"/>
    <row r="74" ht="9.9" customHeight="1"/>
    <row r="75" ht="9.9" customHeight="1"/>
    <row r="76" ht="9.9" customHeight="1"/>
    <row r="77" ht="9.9" customHeight="1"/>
    <row r="78" ht="9.9" customHeight="1"/>
    <row r="79" ht="9.9" customHeight="1"/>
    <row r="80" ht="9.9" customHeight="1"/>
    <row r="81" ht="9.9" customHeight="1"/>
    <row r="82" ht="9.9" customHeight="1"/>
    <row r="83" ht="9.9" customHeight="1"/>
    <row r="84" ht="9.9" customHeight="1"/>
    <row r="85" ht="9.9" customHeight="1"/>
    <row r="86" ht="9.9" customHeight="1"/>
    <row r="87" ht="9.9" customHeight="1"/>
    <row r="88" ht="9.9" customHeight="1"/>
    <row r="89" ht="9.9" customHeight="1"/>
    <row r="90" ht="9.9" customHeight="1"/>
    <row r="91" ht="9.9" customHeight="1"/>
    <row r="92" ht="9.9" customHeight="1"/>
    <row r="93" ht="9.9" customHeight="1"/>
    <row r="94" ht="9.9" customHeight="1"/>
    <row r="95" ht="9.9" customHeight="1"/>
    <row r="96" ht="9.9" customHeight="1"/>
    <row r="97" ht="9.9" customHeight="1"/>
    <row r="98" ht="9.9" customHeight="1"/>
    <row r="99" ht="9.9" customHeight="1"/>
    <row r="100" ht="9.9" customHeight="1"/>
    <row r="101" ht="9.9" customHeight="1"/>
    <row r="102" ht="9.9" customHeight="1"/>
    <row r="103" ht="9.9" customHeight="1"/>
    <row r="104" ht="9.9" customHeight="1"/>
    <row r="105" ht="9.9" customHeight="1"/>
    <row r="106" ht="9.9" customHeight="1"/>
    <row r="107" ht="9.9" customHeight="1"/>
    <row r="108" ht="9.9" customHeight="1"/>
    <row r="109" ht="9.9" customHeight="1"/>
    <row r="110" ht="9.9" customHeight="1"/>
    <row r="111" ht="9.9" customHeight="1"/>
    <row r="112" ht="9.9" customHeight="1"/>
    <row r="113" ht="9.9" customHeight="1"/>
    <row r="114" ht="9.9" customHeight="1"/>
    <row r="115" ht="9.9" customHeight="1"/>
    <row r="116" ht="9.9" customHeight="1"/>
    <row r="117" ht="9.9" customHeight="1"/>
    <row r="118" ht="9.9" customHeight="1"/>
    <row r="119" ht="9.9" customHeight="1"/>
    <row r="120" ht="9.9" customHeight="1"/>
    <row r="121" ht="9.9" customHeight="1"/>
    <row r="122" ht="9.9" customHeight="1"/>
    <row r="123" ht="9.9" customHeight="1"/>
    <row r="124" ht="9.9" customHeight="1"/>
    <row r="125" ht="9.9" customHeight="1"/>
    <row r="126" ht="9.9" customHeight="1"/>
    <row r="127" ht="9.9" customHeight="1"/>
    <row r="128" ht="9.9" customHeight="1"/>
    <row r="129" ht="9.9" customHeight="1"/>
    <row r="130" ht="9.9" customHeight="1"/>
    <row r="131" ht="9.9" customHeight="1"/>
    <row r="132" ht="9.9" customHeight="1"/>
    <row r="133" ht="9.9" customHeight="1"/>
    <row r="134" ht="9.9" customHeight="1"/>
    <row r="135" ht="9.9" customHeight="1"/>
    <row r="136" ht="9.9" customHeight="1"/>
    <row r="137" ht="9.9" customHeight="1"/>
    <row r="138" ht="9.9" customHeight="1"/>
    <row r="139" ht="9.9" customHeight="1"/>
    <row r="140" ht="9.9" customHeight="1"/>
    <row r="141" ht="9.9" customHeight="1"/>
    <row r="142" ht="9.9" customHeight="1"/>
    <row r="143" ht="9.9" customHeight="1"/>
    <row r="144" ht="9.9" customHeight="1"/>
    <row r="145" ht="9.9" customHeight="1"/>
    <row r="146" ht="9.9" customHeight="1"/>
    <row r="147" ht="9.9" customHeight="1"/>
    <row r="148" ht="9.9" customHeight="1"/>
    <row r="149" ht="9.9" customHeight="1"/>
    <row r="150" ht="9.9" customHeight="1"/>
    <row r="151" ht="9.9" customHeight="1"/>
    <row r="152" ht="9.9" customHeight="1"/>
    <row r="153" ht="9.9" customHeight="1"/>
    <row r="154" ht="9.9" customHeight="1"/>
    <row r="155" ht="9.9" customHeight="1"/>
    <row r="156" ht="9.9" customHeight="1"/>
    <row r="157" ht="9.9" customHeight="1"/>
    <row r="158" ht="9.9" customHeight="1"/>
    <row r="159" ht="9.9" customHeight="1"/>
    <row r="160" ht="9.9" customHeight="1"/>
    <row r="161" ht="9.9" customHeight="1"/>
    <row r="162" ht="9.9" customHeight="1"/>
    <row r="163" ht="9.9" customHeight="1"/>
    <row r="164" ht="9.9" customHeight="1"/>
    <row r="165" ht="9.9" customHeight="1"/>
    <row r="166" ht="9.9" customHeight="1"/>
    <row r="167" ht="9.9" customHeight="1"/>
    <row r="168" ht="9.9" customHeight="1"/>
    <row r="169" ht="9.9" customHeight="1"/>
    <row r="170" ht="9.9" customHeight="1"/>
    <row r="171" ht="9.9" customHeight="1"/>
    <row r="172" ht="9.9" customHeight="1"/>
    <row r="173" ht="9.9" customHeight="1"/>
    <row r="174" ht="9.9" customHeight="1"/>
    <row r="175" ht="9.9" customHeight="1"/>
    <row r="176" ht="9.9" customHeight="1"/>
    <row r="177" ht="9.9" customHeight="1"/>
    <row r="178" ht="9.9" customHeight="1"/>
    <row r="179" ht="9.9" customHeight="1"/>
    <row r="180" ht="9.9" customHeight="1"/>
    <row r="181" ht="9.9" customHeight="1"/>
    <row r="182" ht="9.9" customHeight="1"/>
    <row r="183" ht="9.9" customHeight="1"/>
    <row r="184" ht="9.9" customHeight="1"/>
    <row r="185" ht="9.9" customHeight="1"/>
    <row r="186" ht="9.9" customHeight="1"/>
    <row r="187" ht="9.9" customHeight="1"/>
    <row r="188" ht="9.9" customHeight="1"/>
    <row r="189" ht="9.9" customHeight="1"/>
    <row r="190" ht="9.9" customHeight="1"/>
    <row r="191" ht="9.9" customHeight="1"/>
    <row r="192" ht="9.9" customHeight="1"/>
    <row r="193" ht="9.9" customHeight="1"/>
    <row r="194" ht="9.9" customHeight="1"/>
    <row r="195" ht="9.9" customHeight="1"/>
    <row r="196" ht="9.9" customHeight="1"/>
    <row r="197" ht="9.9" customHeight="1"/>
    <row r="198" ht="9.9" customHeight="1"/>
    <row r="199" ht="9.9" customHeight="1"/>
    <row r="200" ht="9.9" customHeight="1"/>
    <row r="201" ht="9.9" customHeight="1"/>
    <row r="202" ht="9.9" customHeight="1"/>
    <row r="203" ht="9.9" customHeight="1"/>
    <row r="204" ht="9.9" customHeight="1"/>
    <row r="205" ht="9.9" customHeight="1"/>
    <row r="206" ht="9.9" customHeight="1"/>
    <row r="207" ht="9.9" customHeight="1"/>
    <row r="208" ht="9.9" customHeight="1"/>
    <row r="209" spans="1:12" ht="9.9" customHeight="1"/>
    <row r="210" spans="1:12" ht="9.9" customHeight="1"/>
    <row r="211" spans="1:12" ht="9.9" customHeight="1"/>
    <row r="212" spans="1:12" ht="9.9" customHeight="1"/>
    <row r="213" spans="1:12" ht="9.9" customHeight="1"/>
    <row r="214" spans="1:12" ht="9.9" customHeight="1"/>
    <row r="215" spans="1:12" s="5" customFormat="1" ht="23.25" customHeight="1">
      <c r="A215" s="24"/>
      <c r="B215" s="6"/>
      <c r="C215" s="6"/>
      <c r="D215" s="6"/>
      <c r="E215" s="6"/>
      <c r="F215" s="6"/>
      <c r="G215" s="75"/>
      <c r="H215" s="75"/>
      <c r="I215" s="68"/>
      <c r="J215" s="68"/>
      <c r="K215" s="68"/>
      <c r="L215" s="68"/>
    </row>
  </sheetData>
  <mergeCells count="2">
    <mergeCell ref="A21:C21"/>
    <mergeCell ref="A1:H1"/>
  </mergeCells>
  <phoneticPr fontId="2" type="noConversion"/>
  <printOptions horizontalCentered="1"/>
  <pageMargins left="0.15748031496062992" right="0.19685039370078741" top="0.55118110236220474" bottom="0.78740157480314965" header="0.27559055118110237" footer="0.51181102362204722"/>
  <pageSetup paperSize="9" scale="89" orientation="landscape" r:id="rId1"/>
  <headerFooter alignWithMargins="0">
    <oddHeader>&amp;LRDLP &amp;RZałącznik nr 1 – pismo ZP -&amp;F</oddHeader>
    <oddFooter xml:space="preserve">&amp;C&amp;A&amp;R&amp;P z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9</vt:i4>
      </vt:variant>
    </vt:vector>
  </HeadingPairs>
  <TitlesOfParts>
    <vt:vector size="20" baseType="lpstr">
      <vt:lpstr>Tab.1</vt:lpstr>
      <vt:lpstr>Tab.2</vt:lpstr>
      <vt:lpstr>Tab.3a</vt:lpstr>
      <vt:lpstr>Tab.3b</vt:lpstr>
      <vt:lpstr>Tab.4</vt:lpstr>
      <vt:lpstr>Tab.5a ptaki</vt:lpstr>
      <vt:lpstr>Tab.5b inne</vt:lpstr>
      <vt:lpstr>TAB.6.</vt:lpstr>
      <vt:lpstr>Tab.7</vt:lpstr>
      <vt:lpstr>Tab.8</vt:lpstr>
      <vt:lpstr>TAB.9</vt:lpstr>
      <vt:lpstr>Tab.1!Obszar_wydruku</vt:lpstr>
      <vt:lpstr>Tab.2!Obszar_wydruku</vt:lpstr>
      <vt:lpstr>Tab.3a!Obszar_wydruku</vt:lpstr>
      <vt:lpstr>Tab.3b!Obszar_wydruku</vt:lpstr>
      <vt:lpstr>Tab.4!Obszar_wydruku</vt:lpstr>
      <vt:lpstr>TAB.6.!Obszar_wydruku</vt:lpstr>
      <vt:lpstr>Tab.7!Obszar_wydruku</vt:lpstr>
      <vt:lpstr>Tab.8!Obszar_wydruku</vt:lpstr>
      <vt:lpstr>Tab.7!Tytuły_wydruku</vt:lpstr>
    </vt:vector>
  </TitlesOfParts>
  <Company>DGLP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tabele ochrona przyrody</dc:title>
  <dc:subject>Formy ochrony przyrody i inne</dc:subject>
  <dc:creator>Małgorzata Czyżewska</dc:creator>
  <cp:keywords>rezerwat, pomnik przyrody</cp:keywords>
  <cp:lastModifiedBy>N.Szczytno Anna Boruszewska</cp:lastModifiedBy>
  <cp:lastPrinted>2024-02-01T11:13:36Z</cp:lastPrinted>
  <dcterms:created xsi:type="dcterms:W3CDTF">2005-01-25T07:57:37Z</dcterms:created>
  <dcterms:modified xsi:type="dcterms:W3CDTF">2024-02-01T13:06:32Z</dcterms:modified>
  <cp:category>ochrona przyrody</cp:category>
</cp:coreProperties>
</file>